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B9820DCD-7BA8-4828-A9EB-65BCFA0DA93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NOTES" sheetId="12" r:id="rId1"/>
    <sheet name="Permits-Starts-Completions" sheetId="10" r:id="rId2"/>
    <sheet name="Permits_VS_GDP" sheetId="11" r:id="rId3"/>
    <sheet name="Permits_VS_SP500" sheetId="13" r:id="rId4"/>
    <sheet name="GDP" sheetId="9" state="veryHidden" r:id="rId5"/>
  </sheets>
  <definedNames>
    <definedName name="_xlnm._FilterDatabase" localSheetId="2" hidden="1">Permits_VS_GDP!$A$1:$E$733</definedName>
  </definedNames>
  <calcPr calcId="181029"/>
</workbook>
</file>

<file path=xl/calcChain.xml><?xml version="1.0" encoding="utf-8"?>
<calcChain xmlns="http://schemas.openxmlformats.org/spreadsheetml/2006/main">
  <c r="B709" i="13" l="1"/>
  <c r="D709" i="13" s="1"/>
  <c r="E709" i="13"/>
  <c r="B710" i="13"/>
  <c r="D710" i="13" s="1"/>
  <c r="E710" i="13"/>
  <c r="B711" i="13"/>
  <c r="D711" i="13" s="1"/>
  <c r="E711" i="13"/>
  <c r="B712" i="13"/>
  <c r="D712" i="13" s="1"/>
  <c r="E712" i="13"/>
  <c r="B713" i="13"/>
  <c r="D713" i="13" s="1"/>
  <c r="E713" i="13"/>
  <c r="B714" i="13"/>
  <c r="D714" i="13" s="1"/>
  <c r="E714" i="13"/>
  <c r="B715" i="13"/>
  <c r="D715" i="13" s="1"/>
  <c r="E715" i="13"/>
  <c r="B716" i="13"/>
  <c r="D716" i="13" s="1"/>
  <c r="E716" i="13"/>
  <c r="B717" i="13"/>
  <c r="D717" i="13" s="1"/>
  <c r="E717" i="13"/>
  <c r="B718" i="13"/>
  <c r="D718" i="13" s="1"/>
  <c r="E718" i="13"/>
  <c r="B719" i="13"/>
  <c r="D719" i="13" s="1"/>
  <c r="E719" i="13"/>
  <c r="B720" i="13"/>
  <c r="D720" i="13" s="1"/>
  <c r="E720" i="13"/>
  <c r="B721" i="13"/>
  <c r="D721" i="13" s="1"/>
  <c r="E721" i="13"/>
  <c r="B722" i="13"/>
  <c r="D722" i="13" s="1"/>
  <c r="E722" i="13"/>
  <c r="B723" i="13"/>
  <c r="D723" i="13" s="1"/>
  <c r="E723" i="13"/>
  <c r="B724" i="13"/>
  <c r="D724" i="13" s="1"/>
  <c r="E724" i="13"/>
  <c r="B725" i="13"/>
  <c r="D725" i="13" s="1"/>
  <c r="E725" i="13"/>
  <c r="B726" i="13"/>
  <c r="D726" i="13" s="1"/>
  <c r="E726" i="13"/>
  <c r="B727" i="13"/>
  <c r="D727" i="13" s="1"/>
  <c r="E727" i="13"/>
  <c r="B728" i="13"/>
  <c r="D728" i="13" s="1"/>
  <c r="E728" i="13"/>
  <c r="B729" i="13"/>
  <c r="D729" i="13" s="1"/>
  <c r="E729" i="13"/>
  <c r="B730" i="13"/>
  <c r="D730" i="13" s="1"/>
  <c r="E730" i="13"/>
  <c r="B731" i="13"/>
  <c r="D731" i="13" s="1"/>
  <c r="E731" i="13"/>
  <c r="B732" i="13"/>
  <c r="D732" i="13" s="1"/>
  <c r="E732" i="13"/>
  <c r="B733" i="13"/>
  <c r="D733" i="13" s="1"/>
  <c r="E733" i="13"/>
  <c r="E493" i="11"/>
  <c r="E496" i="11"/>
  <c r="E502" i="11"/>
  <c r="E505" i="11"/>
  <c r="E523" i="11"/>
  <c r="E526" i="11"/>
  <c r="E529" i="11"/>
  <c r="E532" i="11"/>
  <c r="E538" i="11"/>
  <c r="E541" i="11"/>
  <c r="E559" i="11"/>
  <c r="E562" i="11"/>
  <c r="E565" i="11"/>
  <c r="E568" i="11"/>
  <c r="E574" i="11"/>
  <c r="E577" i="11"/>
  <c r="E595" i="11"/>
  <c r="E598" i="11"/>
  <c r="E601" i="11"/>
  <c r="E604" i="11"/>
  <c r="E610" i="11"/>
  <c r="E613" i="11"/>
  <c r="E631" i="11"/>
  <c r="E634" i="11"/>
  <c r="E637" i="11"/>
  <c r="E640" i="11"/>
  <c r="E646" i="11"/>
  <c r="E649" i="11"/>
  <c r="E667" i="11"/>
  <c r="E670" i="11"/>
  <c r="E673" i="11"/>
  <c r="E676" i="11"/>
  <c r="E682" i="11"/>
  <c r="E685" i="11"/>
  <c r="E703" i="11"/>
  <c r="E706" i="11"/>
  <c r="E709" i="11"/>
  <c r="E712" i="11"/>
  <c r="E718" i="11"/>
  <c r="E721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C709" i="10"/>
  <c r="D709" i="10"/>
  <c r="C710" i="10"/>
  <c r="D710" i="10"/>
  <c r="C711" i="10"/>
  <c r="D711" i="10"/>
  <c r="C712" i="10"/>
  <c r="D712" i="10"/>
  <c r="C713" i="10"/>
  <c r="D713" i="10"/>
  <c r="C714" i="10"/>
  <c r="D714" i="10"/>
  <c r="C715" i="10"/>
  <c r="D715" i="10"/>
  <c r="C716" i="10"/>
  <c r="D716" i="10"/>
  <c r="C717" i="10"/>
  <c r="D717" i="10"/>
  <c r="C718" i="10"/>
  <c r="D718" i="10"/>
  <c r="C719" i="10"/>
  <c r="D719" i="10"/>
  <c r="C720" i="10"/>
  <c r="D720" i="10"/>
  <c r="C721" i="10"/>
  <c r="D721" i="10"/>
  <c r="C722" i="10"/>
  <c r="D722" i="10"/>
  <c r="C723" i="10"/>
  <c r="D723" i="10"/>
  <c r="C724" i="10"/>
  <c r="D724" i="10"/>
  <c r="C725" i="10"/>
  <c r="D725" i="10"/>
  <c r="C726" i="10"/>
  <c r="D726" i="10"/>
  <c r="C727" i="10"/>
  <c r="D727" i="10"/>
  <c r="C728" i="10"/>
  <c r="D728" i="10"/>
  <c r="C729" i="10"/>
  <c r="D729" i="10"/>
  <c r="C730" i="10"/>
  <c r="D730" i="10"/>
  <c r="C731" i="10"/>
  <c r="D731" i="10"/>
  <c r="C732" i="10"/>
  <c r="D732" i="10"/>
  <c r="C733" i="10"/>
  <c r="D733" i="10"/>
  <c r="E715" i="11" l="1"/>
  <c r="E679" i="11"/>
  <c r="E643" i="11"/>
  <c r="E607" i="11"/>
  <c r="E571" i="11"/>
  <c r="E535" i="11"/>
  <c r="E499" i="11"/>
  <c r="E700" i="11"/>
  <c r="E664" i="11"/>
  <c r="E628" i="11"/>
  <c r="E592" i="11"/>
  <c r="E556" i="11"/>
  <c r="E520" i="11"/>
  <c r="E733" i="11"/>
  <c r="E697" i="11"/>
  <c r="E661" i="11"/>
  <c r="E625" i="11"/>
  <c r="E589" i="11"/>
  <c r="E553" i="11"/>
  <c r="E517" i="11"/>
  <c r="E730" i="11"/>
  <c r="E694" i="11"/>
  <c r="E658" i="11"/>
  <c r="E622" i="11"/>
  <c r="E586" i="11"/>
  <c r="E550" i="11"/>
  <c r="E514" i="11"/>
  <c r="E727" i="11"/>
  <c r="E691" i="11"/>
  <c r="E655" i="11"/>
  <c r="E619" i="11"/>
  <c r="E583" i="11"/>
  <c r="E547" i="11"/>
  <c r="E511" i="11"/>
  <c r="E724" i="11"/>
  <c r="E688" i="11"/>
  <c r="E652" i="11"/>
  <c r="E616" i="11"/>
  <c r="E580" i="11"/>
  <c r="E544" i="11"/>
  <c r="E508" i="11"/>
  <c r="E16" i="13" l="1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15" i="13"/>
  <c r="E14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D16" i="13" s="1"/>
  <c r="B17" i="13"/>
  <c r="D17" i="13" s="1"/>
  <c r="B18" i="13"/>
  <c r="D18" i="13" s="1"/>
  <c r="B19" i="13"/>
  <c r="D19" i="13" s="1"/>
  <c r="B20" i="13"/>
  <c r="D20" i="13" s="1"/>
  <c r="B21" i="13"/>
  <c r="D21" i="13" s="1"/>
  <c r="B22" i="13"/>
  <c r="D22" i="13" s="1"/>
  <c r="B23" i="13"/>
  <c r="D23" i="13" s="1"/>
  <c r="B24" i="13"/>
  <c r="D24" i="13" s="1"/>
  <c r="B25" i="13"/>
  <c r="D25" i="13" s="1"/>
  <c r="B26" i="13"/>
  <c r="D26" i="13" s="1"/>
  <c r="B27" i="13"/>
  <c r="D27" i="13" s="1"/>
  <c r="B28" i="13"/>
  <c r="D28" i="13" s="1"/>
  <c r="B29" i="13"/>
  <c r="D29" i="13" s="1"/>
  <c r="B30" i="13"/>
  <c r="D30" i="13" s="1"/>
  <c r="B31" i="13"/>
  <c r="D31" i="13" s="1"/>
  <c r="B32" i="13"/>
  <c r="D32" i="13" s="1"/>
  <c r="B33" i="13"/>
  <c r="D33" i="13" s="1"/>
  <c r="B34" i="13"/>
  <c r="D34" i="13" s="1"/>
  <c r="B35" i="13"/>
  <c r="D35" i="13" s="1"/>
  <c r="B36" i="13"/>
  <c r="D36" i="13" s="1"/>
  <c r="B37" i="13"/>
  <c r="D37" i="13" s="1"/>
  <c r="B38" i="13"/>
  <c r="D38" i="13" s="1"/>
  <c r="B39" i="13"/>
  <c r="D39" i="13" s="1"/>
  <c r="B40" i="13"/>
  <c r="D40" i="13" s="1"/>
  <c r="B41" i="13"/>
  <c r="D41" i="13" s="1"/>
  <c r="B42" i="13"/>
  <c r="D42" i="13" s="1"/>
  <c r="B43" i="13"/>
  <c r="D43" i="13" s="1"/>
  <c r="B44" i="13"/>
  <c r="D44" i="13" s="1"/>
  <c r="B45" i="13"/>
  <c r="D45" i="13" s="1"/>
  <c r="B46" i="13"/>
  <c r="D46" i="13" s="1"/>
  <c r="B47" i="13"/>
  <c r="D47" i="13" s="1"/>
  <c r="B48" i="13"/>
  <c r="D48" i="13" s="1"/>
  <c r="B49" i="13"/>
  <c r="D49" i="13" s="1"/>
  <c r="B50" i="13"/>
  <c r="D50" i="13" s="1"/>
  <c r="B51" i="13"/>
  <c r="D51" i="13" s="1"/>
  <c r="B52" i="13"/>
  <c r="D52" i="13" s="1"/>
  <c r="B53" i="13"/>
  <c r="D53" i="13" s="1"/>
  <c r="B54" i="13"/>
  <c r="D54" i="13" s="1"/>
  <c r="B55" i="13"/>
  <c r="D55" i="13" s="1"/>
  <c r="B56" i="13"/>
  <c r="D56" i="13" s="1"/>
  <c r="B57" i="13"/>
  <c r="D57" i="13" s="1"/>
  <c r="B58" i="13"/>
  <c r="D58" i="13" s="1"/>
  <c r="B59" i="13"/>
  <c r="D59" i="13" s="1"/>
  <c r="B60" i="13"/>
  <c r="D60" i="13" s="1"/>
  <c r="B61" i="13"/>
  <c r="D61" i="13" s="1"/>
  <c r="B62" i="13"/>
  <c r="D62" i="13" s="1"/>
  <c r="B63" i="13"/>
  <c r="D63" i="13" s="1"/>
  <c r="B64" i="13"/>
  <c r="D64" i="13" s="1"/>
  <c r="B65" i="13"/>
  <c r="D65" i="13" s="1"/>
  <c r="B66" i="13"/>
  <c r="D66" i="13" s="1"/>
  <c r="B67" i="13"/>
  <c r="D67" i="13" s="1"/>
  <c r="B68" i="13"/>
  <c r="D68" i="13" s="1"/>
  <c r="B69" i="13"/>
  <c r="D69" i="13" s="1"/>
  <c r="B70" i="13"/>
  <c r="D70" i="13" s="1"/>
  <c r="B71" i="13"/>
  <c r="D71" i="13" s="1"/>
  <c r="B72" i="13"/>
  <c r="D72" i="13" s="1"/>
  <c r="B73" i="13"/>
  <c r="D73" i="13" s="1"/>
  <c r="B74" i="13"/>
  <c r="D74" i="13" s="1"/>
  <c r="B75" i="13"/>
  <c r="D75" i="13" s="1"/>
  <c r="B76" i="13"/>
  <c r="D76" i="13" s="1"/>
  <c r="B77" i="13"/>
  <c r="D77" i="13" s="1"/>
  <c r="B78" i="13"/>
  <c r="D78" i="13" s="1"/>
  <c r="B79" i="13"/>
  <c r="D79" i="13" s="1"/>
  <c r="B80" i="13"/>
  <c r="D80" i="13" s="1"/>
  <c r="B81" i="13"/>
  <c r="D81" i="13" s="1"/>
  <c r="B82" i="13"/>
  <c r="D82" i="13" s="1"/>
  <c r="B83" i="13"/>
  <c r="D83" i="13" s="1"/>
  <c r="B84" i="13"/>
  <c r="D84" i="13" s="1"/>
  <c r="B85" i="13"/>
  <c r="D85" i="13" s="1"/>
  <c r="B86" i="13"/>
  <c r="D86" i="13" s="1"/>
  <c r="B87" i="13"/>
  <c r="D87" i="13" s="1"/>
  <c r="B88" i="13"/>
  <c r="D88" i="13" s="1"/>
  <c r="B89" i="13"/>
  <c r="D89" i="13" s="1"/>
  <c r="B90" i="13"/>
  <c r="D90" i="13" s="1"/>
  <c r="B91" i="13"/>
  <c r="D91" i="13" s="1"/>
  <c r="B92" i="13"/>
  <c r="D92" i="13" s="1"/>
  <c r="B93" i="13"/>
  <c r="D93" i="13" s="1"/>
  <c r="B94" i="13"/>
  <c r="D94" i="13" s="1"/>
  <c r="B95" i="13"/>
  <c r="D95" i="13" s="1"/>
  <c r="B96" i="13"/>
  <c r="D96" i="13" s="1"/>
  <c r="B97" i="13"/>
  <c r="D97" i="13" s="1"/>
  <c r="B98" i="13"/>
  <c r="D98" i="13" s="1"/>
  <c r="B99" i="13"/>
  <c r="D99" i="13" s="1"/>
  <c r="B100" i="13"/>
  <c r="D100" i="13" s="1"/>
  <c r="B101" i="13"/>
  <c r="D101" i="13" s="1"/>
  <c r="B102" i="13"/>
  <c r="D102" i="13" s="1"/>
  <c r="B103" i="13"/>
  <c r="D103" i="13" s="1"/>
  <c r="B104" i="13"/>
  <c r="D104" i="13" s="1"/>
  <c r="B105" i="13"/>
  <c r="D105" i="13" s="1"/>
  <c r="B106" i="13"/>
  <c r="D106" i="13" s="1"/>
  <c r="B107" i="13"/>
  <c r="D107" i="13" s="1"/>
  <c r="B108" i="13"/>
  <c r="D108" i="13" s="1"/>
  <c r="B109" i="13"/>
  <c r="D109" i="13" s="1"/>
  <c r="B110" i="13"/>
  <c r="D110" i="13" s="1"/>
  <c r="B111" i="13"/>
  <c r="B112" i="13"/>
  <c r="D112" i="13" s="1"/>
  <c r="B113" i="13"/>
  <c r="D113" i="13" s="1"/>
  <c r="B114" i="13"/>
  <c r="D114" i="13" s="1"/>
  <c r="B115" i="13"/>
  <c r="D115" i="13" s="1"/>
  <c r="B116" i="13"/>
  <c r="D116" i="13" s="1"/>
  <c r="B117" i="13"/>
  <c r="D117" i="13" s="1"/>
  <c r="B118" i="13"/>
  <c r="D118" i="13" s="1"/>
  <c r="B119" i="13"/>
  <c r="D119" i="13" s="1"/>
  <c r="B120" i="13"/>
  <c r="D120" i="13" s="1"/>
  <c r="B121" i="13"/>
  <c r="D121" i="13" s="1"/>
  <c r="B122" i="13"/>
  <c r="D122" i="13" s="1"/>
  <c r="B123" i="13"/>
  <c r="D123" i="13" s="1"/>
  <c r="B124" i="13"/>
  <c r="D124" i="13" s="1"/>
  <c r="B125" i="13"/>
  <c r="D125" i="13" s="1"/>
  <c r="B126" i="13"/>
  <c r="D126" i="13" s="1"/>
  <c r="B127" i="13"/>
  <c r="B128" i="13"/>
  <c r="D128" i="13" s="1"/>
  <c r="B129" i="13"/>
  <c r="D129" i="13" s="1"/>
  <c r="B130" i="13"/>
  <c r="D130" i="13" s="1"/>
  <c r="B131" i="13"/>
  <c r="D131" i="13" s="1"/>
  <c r="B132" i="13"/>
  <c r="D132" i="13" s="1"/>
  <c r="B133" i="13"/>
  <c r="D133" i="13" s="1"/>
  <c r="B134" i="13"/>
  <c r="D134" i="13" s="1"/>
  <c r="B135" i="13"/>
  <c r="D135" i="13" s="1"/>
  <c r="B136" i="13"/>
  <c r="D136" i="13" s="1"/>
  <c r="B137" i="13"/>
  <c r="D137" i="13" s="1"/>
  <c r="B138" i="13"/>
  <c r="D138" i="13" s="1"/>
  <c r="B139" i="13"/>
  <c r="D139" i="13" s="1"/>
  <c r="B140" i="13"/>
  <c r="D140" i="13" s="1"/>
  <c r="B141" i="13"/>
  <c r="D141" i="13" s="1"/>
  <c r="B142" i="13"/>
  <c r="D142" i="13" s="1"/>
  <c r="B143" i="13"/>
  <c r="D143" i="13" s="1"/>
  <c r="B144" i="13"/>
  <c r="D144" i="13" s="1"/>
  <c r="B145" i="13"/>
  <c r="D145" i="13" s="1"/>
  <c r="B146" i="13"/>
  <c r="D146" i="13" s="1"/>
  <c r="B147" i="13"/>
  <c r="D147" i="13" s="1"/>
  <c r="B148" i="13"/>
  <c r="D148" i="13" s="1"/>
  <c r="B149" i="13"/>
  <c r="D149" i="13" s="1"/>
  <c r="B150" i="13"/>
  <c r="D150" i="13" s="1"/>
  <c r="B151" i="13"/>
  <c r="D151" i="13" s="1"/>
  <c r="B152" i="13"/>
  <c r="D152" i="13" s="1"/>
  <c r="B153" i="13"/>
  <c r="D153" i="13" s="1"/>
  <c r="B154" i="13"/>
  <c r="D154" i="13" s="1"/>
  <c r="B155" i="13"/>
  <c r="D155" i="13" s="1"/>
  <c r="B156" i="13"/>
  <c r="D156" i="13" s="1"/>
  <c r="B157" i="13"/>
  <c r="D157" i="13" s="1"/>
  <c r="B158" i="13"/>
  <c r="D158" i="13" s="1"/>
  <c r="B159" i="13"/>
  <c r="D159" i="13" s="1"/>
  <c r="B160" i="13"/>
  <c r="D160" i="13" s="1"/>
  <c r="B161" i="13"/>
  <c r="D161" i="13" s="1"/>
  <c r="B162" i="13"/>
  <c r="D162" i="13" s="1"/>
  <c r="B163" i="13"/>
  <c r="D163" i="13" s="1"/>
  <c r="B164" i="13"/>
  <c r="D164" i="13" s="1"/>
  <c r="B165" i="13"/>
  <c r="D165" i="13" s="1"/>
  <c r="B166" i="13"/>
  <c r="D166" i="13" s="1"/>
  <c r="B167" i="13"/>
  <c r="D167" i="13" s="1"/>
  <c r="B168" i="13"/>
  <c r="D168" i="13" s="1"/>
  <c r="B169" i="13"/>
  <c r="D169" i="13" s="1"/>
  <c r="B170" i="13"/>
  <c r="D170" i="13" s="1"/>
  <c r="B171" i="13"/>
  <c r="D171" i="13" s="1"/>
  <c r="B172" i="13"/>
  <c r="D172" i="13" s="1"/>
  <c r="B173" i="13"/>
  <c r="D173" i="13" s="1"/>
  <c r="B174" i="13"/>
  <c r="D174" i="13" s="1"/>
  <c r="B175" i="13"/>
  <c r="D175" i="13" s="1"/>
  <c r="B176" i="13"/>
  <c r="D176" i="13" s="1"/>
  <c r="B177" i="13"/>
  <c r="D177" i="13" s="1"/>
  <c r="B178" i="13"/>
  <c r="D178" i="13" s="1"/>
  <c r="B179" i="13"/>
  <c r="D179" i="13" s="1"/>
  <c r="B180" i="13"/>
  <c r="D180" i="13" s="1"/>
  <c r="B181" i="13"/>
  <c r="D181" i="13" s="1"/>
  <c r="B182" i="13"/>
  <c r="D182" i="13" s="1"/>
  <c r="B183" i="13"/>
  <c r="D183" i="13" s="1"/>
  <c r="B184" i="13"/>
  <c r="D184" i="13" s="1"/>
  <c r="B185" i="13"/>
  <c r="D185" i="13" s="1"/>
  <c r="B186" i="13"/>
  <c r="D186" i="13" s="1"/>
  <c r="B187" i="13"/>
  <c r="D187" i="13" s="1"/>
  <c r="B188" i="13"/>
  <c r="D188" i="13" s="1"/>
  <c r="B189" i="13"/>
  <c r="D189" i="13" s="1"/>
  <c r="B190" i="13"/>
  <c r="D190" i="13" s="1"/>
  <c r="B191" i="13"/>
  <c r="D191" i="13" s="1"/>
  <c r="B192" i="13"/>
  <c r="D192" i="13" s="1"/>
  <c r="B193" i="13"/>
  <c r="D193" i="13" s="1"/>
  <c r="B194" i="13"/>
  <c r="D194" i="13" s="1"/>
  <c r="B195" i="13"/>
  <c r="D195" i="13" s="1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D208" i="13" s="1"/>
  <c r="B209" i="13"/>
  <c r="B210" i="13"/>
  <c r="D210" i="13" s="1"/>
  <c r="B211" i="13"/>
  <c r="D211" i="13" s="1"/>
  <c r="B212" i="13"/>
  <c r="D212" i="13" s="1"/>
  <c r="B213" i="13"/>
  <c r="D213" i="13" s="1"/>
  <c r="B214" i="13"/>
  <c r="D214" i="13" s="1"/>
  <c r="B215" i="13"/>
  <c r="D215" i="13" s="1"/>
  <c r="B216" i="13"/>
  <c r="D216" i="13" s="1"/>
  <c r="B217" i="13"/>
  <c r="D217" i="13" s="1"/>
  <c r="B218" i="13"/>
  <c r="D218" i="13" s="1"/>
  <c r="B219" i="13"/>
  <c r="D219" i="13" s="1"/>
  <c r="B220" i="13"/>
  <c r="B221" i="13"/>
  <c r="B222" i="13"/>
  <c r="D222" i="13" s="1"/>
  <c r="B223" i="13"/>
  <c r="B224" i="13"/>
  <c r="B225" i="13"/>
  <c r="D225" i="13" s="1"/>
  <c r="B226" i="13"/>
  <c r="D226" i="13" s="1"/>
  <c r="B227" i="13"/>
  <c r="B228" i="13"/>
  <c r="D228" i="13" s="1"/>
  <c r="B229" i="13"/>
  <c r="B230" i="13"/>
  <c r="D230" i="13" s="1"/>
  <c r="B231" i="13"/>
  <c r="D231" i="13" s="1"/>
  <c r="B232" i="13"/>
  <c r="B233" i="13"/>
  <c r="B234" i="13"/>
  <c r="B235" i="13"/>
  <c r="B236" i="13"/>
  <c r="D236" i="13" s="1"/>
  <c r="B237" i="13"/>
  <c r="D237" i="13" s="1"/>
  <c r="B238" i="13"/>
  <c r="D238" i="13" s="1"/>
  <c r="B239" i="13"/>
  <c r="B240" i="13"/>
  <c r="B241" i="13"/>
  <c r="B242" i="13"/>
  <c r="D242" i="13" s="1"/>
  <c r="B243" i="13"/>
  <c r="D243" i="13" s="1"/>
  <c r="B244" i="13"/>
  <c r="B245" i="13"/>
  <c r="D245" i="13" s="1"/>
  <c r="B246" i="13"/>
  <c r="D246" i="13" s="1"/>
  <c r="B247" i="13"/>
  <c r="D247" i="13" s="1"/>
  <c r="B248" i="13"/>
  <c r="D248" i="13" s="1"/>
  <c r="B249" i="13"/>
  <c r="D249" i="13" s="1"/>
  <c r="B250" i="13"/>
  <c r="D250" i="13" s="1"/>
  <c r="B251" i="13"/>
  <c r="D251" i="13" s="1"/>
  <c r="B252" i="13"/>
  <c r="D252" i="13" s="1"/>
  <c r="B253" i="13"/>
  <c r="D253" i="13" s="1"/>
  <c r="B254" i="13"/>
  <c r="D254" i="13" s="1"/>
  <c r="B255" i="13"/>
  <c r="D255" i="13" s="1"/>
  <c r="B256" i="13"/>
  <c r="B257" i="13"/>
  <c r="B258" i="13"/>
  <c r="D258" i="13" s="1"/>
  <c r="B259" i="13"/>
  <c r="D259" i="13" s="1"/>
  <c r="B260" i="13"/>
  <c r="B261" i="13"/>
  <c r="D261" i="13" s="1"/>
  <c r="B262" i="13"/>
  <c r="D262" i="13" s="1"/>
  <c r="B263" i="13"/>
  <c r="D263" i="13" s="1"/>
  <c r="B264" i="13"/>
  <c r="D264" i="13" s="1"/>
  <c r="B265" i="13"/>
  <c r="D265" i="13" s="1"/>
  <c r="B266" i="13"/>
  <c r="D266" i="13" s="1"/>
  <c r="B267" i="13"/>
  <c r="B268" i="13"/>
  <c r="D268" i="13" s="1"/>
  <c r="B269" i="13"/>
  <c r="D269" i="13" s="1"/>
  <c r="B270" i="13"/>
  <c r="D270" i="13" s="1"/>
  <c r="B271" i="13"/>
  <c r="D271" i="13" s="1"/>
  <c r="B272" i="13"/>
  <c r="D272" i="13" s="1"/>
  <c r="B273" i="13"/>
  <c r="D273" i="13" s="1"/>
  <c r="B274" i="13"/>
  <c r="D274" i="13" s="1"/>
  <c r="B275" i="13"/>
  <c r="B276" i="13"/>
  <c r="D276" i="13" s="1"/>
  <c r="B277" i="13"/>
  <c r="B278" i="13"/>
  <c r="D278" i="13" s="1"/>
  <c r="B279" i="13"/>
  <c r="D279" i="13" s="1"/>
  <c r="B280" i="13"/>
  <c r="B281" i="13"/>
  <c r="D281" i="13" s="1"/>
  <c r="B282" i="13"/>
  <c r="D282" i="13" s="1"/>
  <c r="B283" i="13"/>
  <c r="D283" i="13" s="1"/>
  <c r="B284" i="13"/>
  <c r="D284" i="13" s="1"/>
  <c r="B285" i="13"/>
  <c r="D285" i="13" s="1"/>
  <c r="B286" i="13"/>
  <c r="D286" i="13" s="1"/>
  <c r="B287" i="13"/>
  <c r="D287" i="13" s="1"/>
  <c r="B288" i="13"/>
  <c r="D288" i="13" s="1"/>
  <c r="B289" i="13"/>
  <c r="D289" i="13" s="1"/>
  <c r="B290" i="13"/>
  <c r="D290" i="13" s="1"/>
  <c r="B291" i="13"/>
  <c r="D291" i="13" s="1"/>
  <c r="B292" i="13"/>
  <c r="D292" i="13" s="1"/>
  <c r="B293" i="13"/>
  <c r="D293" i="13" s="1"/>
  <c r="B294" i="13"/>
  <c r="D294" i="13" s="1"/>
  <c r="B295" i="13"/>
  <c r="D295" i="13" s="1"/>
  <c r="B296" i="13"/>
  <c r="D296" i="13" s="1"/>
  <c r="B297" i="13"/>
  <c r="D297" i="13" s="1"/>
  <c r="B298" i="13"/>
  <c r="D298" i="13" s="1"/>
  <c r="B299" i="13"/>
  <c r="D299" i="13" s="1"/>
  <c r="B300" i="13"/>
  <c r="D300" i="13" s="1"/>
  <c r="B301" i="13"/>
  <c r="D301" i="13" s="1"/>
  <c r="B302" i="13"/>
  <c r="D302" i="13" s="1"/>
  <c r="B303" i="13"/>
  <c r="B304" i="13"/>
  <c r="D304" i="13" s="1"/>
  <c r="B305" i="13"/>
  <c r="D305" i="13" s="1"/>
  <c r="B306" i="13"/>
  <c r="D306" i="13" s="1"/>
  <c r="B307" i="13"/>
  <c r="D307" i="13" s="1"/>
  <c r="B308" i="13"/>
  <c r="D308" i="13" s="1"/>
  <c r="B309" i="13"/>
  <c r="D309" i="13" s="1"/>
  <c r="B310" i="13"/>
  <c r="D310" i="13" s="1"/>
  <c r="B311" i="13"/>
  <c r="D311" i="13" s="1"/>
  <c r="B312" i="13"/>
  <c r="D312" i="13" s="1"/>
  <c r="B313" i="13"/>
  <c r="D313" i="13" s="1"/>
  <c r="B314" i="13"/>
  <c r="D314" i="13" s="1"/>
  <c r="B315" i="13"/>
  <c r="D315" i="13" s="1"/>
  <c r="B316" i="13"/>
  <c r="D316" i="13" s="1"/>
  <c r="B317" i="13"/>
  <c r="D317" i="13" s="1"/>
  <c r="B318" i="13"/>
  <c r="D318" i="13" s="1"/>
  <c r="B319" i="13"/>
  <c r="D319" i="13" s="1"/>
  <c r="B320" i="13"/>
  <c r="D320" i="13" s="1"/>
  <c r="B321" i="13"/>
  <c r="D321" i="13" s="1"/>
  <c r="B322" i="13"/>
  <c r="D322" i="13" s="1"/>
  <c r="B323" i="13"/>
  <c r="D323" i="13" s="1"/>
  <c r="B324" i="13"/>
  <c r="D324" i="13" s="1"/>
  <c r="B325" i="13"/>
  <c r="D325" i="13" s="1"/>
  <c r="B326" i="13"/>
  <c r="D326" i="13" s="1"/>
  <c r="B327" i="13"/>
  <c r="D327" i="13" s="1"/>
  <c r="B328" i="13"/>
  <c r="B329" i="13"/>
  <c r="D329" i="13" s="1"/>
  <c r="B330" i="13"/>
  <c r="B331" i="13"/>
  <c r="D331" i="13" s="1"/>
  <c r="B332" i="13"/>
  <c r="D332" i="13" s="1"/>
  <c r="B333" i="13"/>
  <c r="D333" i="13" s="1"/>
  <c r="B334" i="13"/>
  <c r="D334" i="13" s="1"/>
  <c r="B335" i="13"/>
  <c r="D335" i="13" s="1"/>
  <c r="B336" i="13"/>
  <c r="D336" i="13" s="1"/>
  <c r="B337" i="13"/>
  <c r="D337" i="13" s="1"/>
  <c r="B338" i="13"/>
  <c r="D338" i="13" s="1"/>
  <c r="B339" i="13"/>
  <c r="D339" i="13" s="1"/>
  <c r="B340" i="13"/>
  <c r="D340" i="13" s="1"/>
  <c r="B341" i="13"/>
  <c r="B342" i="13"/>
  <c r="D342" i="13" s="1"/>
  <c r="B343" i="13"/>
  <c r="D343" i="13" s="1"/>
  <c r="B344" i="13"/>
  <c r="B345" i="13"/>
  <c r="D345" i="13" s="1"/>
  <c r="B346" i="13"/>
  <c r="D346" i="13" s="1"/>
  <c r="B347" i="13"/>
  <c r="D347" i="13" s="1"/>
  <c r="B348" i="13"/>
  <c r="D348" i="13" s="1"/>
  <c r="B349" i="13"/>
  <c r="D349" i="13" s="1"/>
  <c r="B350" i="13"/>
  <c r="D350" i="13" s="1"/>
  <c r="B351" i="13"/>
  <c r="D351" i="13" s="1"/>
  <c r="B352" i="13"/>
  <c r="B353" i="13"/>
  <c r="D353" i="13" s="1"/>
  <c r="B354" i="13"/>
  <c r="B355" i="13"/>
  <c r="D355" i="13" s="1"/>
  <c r="B356" i="13"/>
  <c r="D356" i="13" s="1"/>
  <c r="B357" i="13"/>
  <c r="D357" i="13" s="1"/>
  <c r="B358" i="13"/>
  <c r="D358" i="13" s="1"/>
  <c r="B359" i="13"/>
  <c r="B360" i="13"/>
  <c r="D360" i="13" s="1"/>
  <c r="B361" i="13"/>
  <c r="D361" i="13" s="1"/>
  <c r="B362" i="13"/>
  <c r="D362" i="13" s="1"/>
  <c r="B363" i="13"/>
  <c r="D363" i="13" s="1"/>
  <c r="B364" i="13"/>
  <c r="D364" i="13" s="1"/>
  <c r="B365" i="13"/>
  <c r="B366" i="13"/>
  <c r="D366" i="13" s="1"/>
  <c r="B367" i="13"/>
  <c r="D367" i="13" s="1"/>
  <c r="B368" i="13"/>
  <c r="D368" i="13" s="1"/>
  <c r="B369" i="13"/>
  <c r="D369" i="13" s="1"/>
  <c r="B370" i="13"/>
  <c r="D370" i="13" s="1"/>
  <c r="B371" i="13"/>
  <c r="D371" i="13" s="1"/>
  <c r="B372" i="13"/>
  <c r="D372" i="13" s="1"/>
  <c r="B373" i="13"/>
  <c r="D373" i="13" s="1"/>
  <c r="B374" i="13"/>
  <c r="D374" i="13" s="1"/>
  <c r="B375" i="13"/>
  <c r="D375" i="13" s="1"/>
  <c r="B376" i="13"/>
  <c r="D376" i="13" s="1"/>
  <c r="B377" i="13"/>
  <c r="D377" i="13" s="1"/>
  <c r="B378" i="13"/>
  <c r="D378" i="13" s="1"/>
  <c r="B379" i="13"/>
  <c r="D379" i="13" s="1"/>
  <c r="B380" i="13"/>
  <c r="D380" i="13" s="1"/>
  <c r="B381" i="13"/>
  <c r="D381" i="13" s="1"/>
  <c r="B382" i="13"/>
  <c r="D382" i="13" s="1"/>
  <c r="B383" i="13"/>
  <c r="D383" i="13" s="1"/>
  <c r="B384" i="13"/>
  <c r="D384" i="13" s="1"/>
  <c r="B385" i="13"/>
  <c r="D385" i="13" s="1"/>
  <c r="B386" i="13"/>
  <c r="D386" i="13" s="1"/>
  <c r="B387" i="13"/>
  <c r="D387" i="13" s="1"/>
  <c r="B388" i="13"/>
  <c r="D388" i="13" s="1"/>
  <c r="B389" i="13"/>
  <c r="D389" i="13" s="1"/>
  <c r="B390" i="13"/>
  <c r="D390" i="13" s="1"/>
  <c r="B391" i="13"/>
  <c r="D391" i="13" s="1"/>
  <c r="B392" i="13"/>
  <c r="D392" i="13" s="1"/>
  <c r="B393" i="13"/>
  <c r="D393" i="13" s="1"/>
  <c r="B394" i="13"/>
  <c r="B395" i="13"/>
  <c r="D395" i="13" s="1"/>
  <c r="B396" i="13"/>
  <c r="D396" i="13" s="1"/>
  <c r="B397" i="13"/>
  <c r="D397" i="13" s="1"/>
  <c r="B398" i="13"/>
  <c r="D398" i="13" s="1"/>
  <c r="B399" i="13"/>
  <c r="D399" i="13" s="1"/>
  <c r="B400" i="13"/>
  <c r="B401" i="13"/>
  <c r="B402" i="13"/>
  <c r="B403" i="13"/>
  <c r="D403" i="13" s="1"/>
  <c r="B404" i="13"/>
  <c r="D404" i="13" s="1"/>
  <c r="B405" i="13"/>
  <c r="D405" i="13" s="1"/>
  <c r="B406" i="13"/>
  <c r="D406" i="13" s="1"/>
  <c r="B407" i="13"/>
  <c r="B408" i="13"/>
  <c r="D408" i="13" s="1"/>
  <c r="B409" i="13"/>
  <c r="B410" i="13"/>
  <c r="D410" i="13" s="1"/>
  <c r="B411" i="13"/>
  <c r="D411" i="13" s="1"/>
  <c r="B412" i="13"/>
  <c r="B413" i="13"/>
  <c r="D413" i="13" s="1"/>
  <c r="B414" i="13"/>
  <c r="D414" i="13" s="1"/>
  <c r="B415" i="13"/>
  <c r="D415" i="13" s="1"/>
  <c r="B416" i="13"/>
  <c r="D416" i="13" s="1"/>
  <c r="B417" i="13"/>
  <c r="D417" i="13" s="1"/>
  <c r="B418" i="13"/>
  <c r="D418" i="13" s="1"/>
  <c r="B419" i="13"/>
  <c r="D419" i="13" s="1"/>
  <c r="B420" i="13"/>
  <c r="B421" i="13"/>
  <c r="D421" i="13" s="1"/>
  <c r="B422" i="13"/>
  <c r="D422" i="13" s="1"/>
  <c r="B423" i="13"/>
  <c r="D423" i="13" s="1"/>
  <c r="B424" i="13"/>
  <c r="B425" i="13"/>
  <c r="B426" i="13"/>
  <c r="D426" i="13" s="1"/>
  <c r="B427" i="13"/>
  <c r="D427" i="13" s="1"/>
  <c r="B428" i="13"/>
  <c r="D428" i="13" s="1"/>
  <c r="B429" i="13"/>
  <c r="D429" i="13" s="1"/>
  <c r="B430" i="13"/>
  <c r="D430" i="13" s="1"/>
  <c r="B431" i="13"/>
  <c r="D431" i="13" s="1"/>
  <c r="B432" i="13"/>
  <c r="D432" i="13" s="1"/>
  <c r="B433" i="13"/>
  <c r="B434" i="13"/>
  <c r="D434" i="13" s="1"/>
  <c r="B435" i="13"/>
  <c r="D435" i="13" s="1"/>
  <c r="B436" i="13"/>
  <c r="D436" i="13" s="1"/>
  <c r="B437" i="13"/>
  <c r="D437" i="13" s="1"/>
  <c r="B438" i="13"/>
  <c r="D438" i="13" s="1"/>
  <c r="B439" i="13"/>
  <c r="D439" i="13" s="1"/>
  <c r="B440" i="13"/>
  <c r="B441" i="13"/>
  <c r="D441" i="13" s="1"/>
  <c r="B442" i="13"/>
  <c r="B443" i="13"/>
  <c r="D443" i="13" s="1"/>
  <c r="B444" i="13"/>
  <c r="D444" i="13" s="1"/>
  <c r="B445" i="13"/>
  <c r="D445" i="13" s="1"/>
  <c r="B446" i="13"/>
  <c r="D446" i="13" s="1"/>
  <c r="B447" i="13"/>
  <c r="D447" i="13" s="1"/>
  <c r="B448" i="13"/>
  <c r="D448" i="13" s="1"/>
  <c r="B449" i="13"/>
  <c r="D449" i="13" s="1"/>
  <c r="B450" i="13"/>
  <c r="D450" i="13" s="1"/>
  <c r="B451" i="13"/>
  <c r="B452" i="13"/>
  <c r="D452" i="13" s="1"/>
  <c r="B453" i="13"/>
  <c r="D453" i="13" s="1"/>
  <c r="B454" i="13"/>
  <c r="D454" i="13" s="1"/>
  <c r="B455" i="13"/>
  <c r="D455" i="13" s="1"/>
  <c r="B456" i="13"/>
  <c r="D456" i="13" s="1"/>
  <c r="B457" i="13"/>
  <c r="D457" i="13" s="1"/>
  <c r="B458" i="13"/>
  <c r="D458" i="13" s="1"/>
  <c r="B459" i="13"/>
  <c r="D459" i="13" s="1"/>
  <c r="B460" i="13"/>
  <c r="D460" i="13" s="1"/>
  <c r="B461" i="13"/>
  <c r="D461" i="13" s="1"/>
  <c r="B462" i="13"/>
  <c r="B463" i="13"/>
  <c r="D463" i="13" s="1"/>
  <c r="B464" i="13"/>
  <c r="D464" i="13" s="1"/>
  <c r="B465" i="13"/>
  <c r="D465" i="13" s="1"/>
  <c r="B466" i="13"/>
  <c r="D466" i="13" s="1"/>
  <c r="B467" i="13"/>
  <c r="D467" i="13" s="1"/>
  <c r="B468" i="13"/>
  <c r="D468" i="13" s="1"/>
  <c r="B469" i="13"/>
  <c r="D469" i="13" s="1"/>
  <c r="B470" i="13"/>
  <c r="D470" i="13" s="1"/>
  <c r="B471" i="13"/>
  <c r="D471" i="13" s="1"/>
  <c r="B472" i="13"/>
  <c r="B473" i="13"/>
  <c r="D473" i="13" s="1"/>
  <c r="B474" i="13"/>
  <c r="D474" i="13" s="1"/>
  <c r="B475" i="13"/>
  <c r="D475" i="13" s="1"/>
  <c r="B476" i="13"/>
  <c r="D476" i="13" s="1"/>
  <c r="B477" i="13"/>
  <c r="D477" i="13" s="1"/>
  <c r="B478" i="13"/>
  <c r="D478" i="13" s="1"/>
  <c r="B479" i="13"/>
  <c r="D479" i="13" s="1"/>
  <c r="B480" i="13"/>
  <c r="B481" i="13"/>
  <c r="D481" i="13" s="1"/>
  <c r="B482" i="13"/>
  <c r="D482" i="13" s="1"/>
  <c r="B483" i="13"/>
  <c r="D483" i="13" s="1"/>
  <c r="B484" i="13"/>
  <c r="B485" i="13"/>
  <c r="D485" i="13" s="1"/>
  <c r="B486" i="13"/>
  <c r="D486" i="13" s="1"/>
  <c r="B487" i="13"/>
  <c r="D487" i="13" s="1"/>
  <c r="B488" i="13"/>
  <c r="D488" i="13" s="1"/>
  <c r="B489" i="13"/>
  <c r="D489" i="13" s="1"/>
  <c r="B490" i="13"/>
  <c r="D490" i="13" s="1"/>
  <c r="B491" i="13"/>
  <c r="D491" i="13" s="1"/>
  <c r="B492" i="13"/>
  <c r="D492" i="13" s="1"/>
  <c r="B493" i="13"/>
  <c r="D493" i="13" s="1"/>
  <c r="B494" i="13"/>
  <c r="B495" i="13"/>
  <c r="D495" i="13" s="1"/>
  <c r="B496" i="13"/>
  <c r="D496" i="13" s="1"/>
  <c r="B497" i="13"/>
  <c r="B498" i="13"/>
  <c r="D498" i="13" s="1"/>
  <c r="B499" i="13"/>
  <c r="D499" i="13" s="1"/>
  <c r="B500" i="13"/>
  <c r="D500" i="13" s="1"/>
  <c r="B501" i="13"/>
  <c r="D501" i="13" s="1"/>
  <c r="B502" i="13"/>
  <c r="B503" i="13"/>
  <c r="D503" i="13" s="1"/>
  <c r="B504" i="13"/>
  <c r="D504" i="13" s="1"/>
  <c r="B505" i="13"/>
  <c r="D505" i="13" s="1"/>
  <c r="B506" i="13"/>
  <c r="D506" i="13" s="1"/>
  <c r="B507" i="13"/>
  <c r="D507" i="13" s="1"/>
  <c r="B508" i="13"/>
  <c r="D508" i="13" s="1"/>
  <c r="B509" i="13"/>
  <c r="D509" i="13" s="1"/>
  <c r="B510" i="13"/>
  <c r="D510" i="13" s="1"/>
  <c r="B511" i="13"/>
  <c r="D511" i="13" s="1"/>
  <c r="B512" i="13"/>
  <c r="B513" i="13"/>
  <c r="D513" i="13" s="1"/>
  <c r="B514" i="13"/>
  <c r="D514" i="13" s="1"/>
  <c r="B515" i="13"/>
  <c r="D515" i="13" s="1"/>
  <c r="B516" i="13"/>
  <c r="D516" i="13" s="1"/>
  <c r="B517" i="13"/>
  <c r="D517" i="13" s="1"/>
  <c r="B518" i="13"/>
  <c r="D518" i="13" s="1"/>
  <c r="B519" i="13"/>
  <c r="D519" i="13" s="1"/>
  <c r="B520" i="13"/>
  <c r="B521" i="13"/>
  <c r="D521" i="13" s="1"/>
  <c r="B522" i="13"/>
  <c r="B523" i="13"/>
  <c r="D523" i="13" s="1"/>
  <c r="B524" i="13"/>
  <c r="B525" i="13"/>
  <c r="D525" i="13" s="1"/>
  <c r="B526" i="13"/>
  <c r="B527" i="13"/>
  <c r="D527" i="13" s="1"/>
  <c r="B528" i="13"/>
  <c r="D528" i="13" s="1"/>
  <c r="B529" i="13"/>
  <c r="D529" i="13" s="1"/>
  <c r="B530" i="13"/>
  <c r="B531" i="13"/>
  <c r="D531" i="13" s="1"/>
  <c r="B532" i="13"/>
  <c r="D532" i="13" s="1"/>
  <c r="B533" i="13"/>
  <c r="B534" i="13"/>
  <c r="D534" i="13" s="1"/>
  <c r="B535" i="13"/>
  <c r="D535" i="13" s="1"/>
  <c r="B536" i="13"/>
  <c r="D536" i="13" s="1"/>
  <c r="B537" i="13"/>
  <c r="D537" i="13" s="1"/>
  <c r="B538" i="13"/>
  <c r="D538" i="13" s="1"/>
  <c r="B539" i="13"/>
  <c r="D539" i="13" s="1"/>
  <c r="B540" i="13"/>
  <c r="D540" i="13" s="1"/>
  <c r="B541" i="13"/>
  <c r="D541" i="13" s="1"/>
  <c r="B542" i="13"/>
  <c r="D542" i="13" s="1"/>
  <c r="B543" i="13"/>
  <c r="D543" i="13" s="1"/>
  <c r="B544" i="13"/>
  <c r="B545" i="13"/>
  <c r="D545" i="13" s="1"/>
  <c r="B546" i="13"/>
  <c r="B547" i="13"/>
  <c r="D547" i="13" s="1"/>
  <c r="B548" i="13"/>
  <c r="B549" i="13"/>
  <c r="D549" i="13" s="1"/>
  <c r="B550" i="13"/>
  <c r="D550" i="13" s="1"/>
  <c r="B551" i="13"/>
  <c r="B552" i="13"/>
  <c r="D552" i="13" s="1"/>
  <c r="B553" i="13"/>
  <c r="D553" i="13" s="1"/>
  <c r="B554" i="13"/>
  <c r="D554" i="13" s="1"/>
  <c r="B555" i="13"/>
  <c r="D555" i="13" s="1"/>
  <c r="B556" i="13"/>
  <c r="B557" i="13"/>
  <c r="B558" i="13"/>
  <c r="D558" i="13" s="1"/>
  <c r="B559" i="13"/>
  <c r="D559" i="13" s="1"/>
  <c r="B560" i="13"/>
  <c r="D560" i="13" s="1"/>
  <c r="B561" i="13"/>
  <c r="D561" i="13" s="1"/>
  <c r="B562" i="13"/>
  <c r="B563" i="13"/>
  <c r="D563" i="13" s="1"/>
  <c r="B564" i="13"/>
  <c r="D564" i="13" s="1"/>
  <c r="B565" i="13"/>
  <c r="D565" i="13" s="1"/>
  <c r="B566" i="13"/>
  <c r="D566" i="13" s="1"/>
  <c r="B567" i="13"/>
  <c r="D567" i="13" s="1"/>
  <c r="B568" i="13"/>
  <c r="D568" i="13" s="1"/>
  <c r="B569" i="13"/>
  <c r="D569" i="13" s="1"/>
  <c r="B570" i="13"/>
  <c r="D570" i="13" s="1"/>
  <c r="B571" i="13"/>
  <c r="D571" i="13" s="1"/>
  <c r="B572" i="13"/>
  <c r="B573" i="13"/>
  <c r="D573" i="13" s="1"/>
  <c r="B574" i="13"/>
  <c r="D574" i="13" s="1"/>
  <c r="B575" i="13"/>
  <c r="D575" i="13" s="1"/>
  <c r="B576" i="13"/>
  <c r="D576" i="13" s="1"/>
  <c r="B577" i="13"/>
  <c r="D577" i="13" s="1"/>
  <c r="B578" i="13"/>
  <c r="B579" i="13"/>
  <c r="D579" i="13" s="1"/>
  <c r="B580" i="13"/>
  <c r="B581" i="13"/>
  <c r="D581" i="13" s="1"/>
  <c r="B582" i="13"/>
  <c r="D582" i="13" s="1"/>
  <c r="B583" i="13"/>
  <c r="B584" i="13"/>
  <c r="D584" i="13" s="1"/>
  <c r="B585" i="13"/>
  <c r="B586" i="13"/>
  <c r="D586" i="13" s="1"/>
  <c r="B587" i="13"/>
  <c r="D587" i="13" s="1"/>
  <c r="B588" i="13"/>
  <c r="D588" i="13" s="1"/>
  <c r="B589" i="13"/>
  <c r="D589" i="13" s="1"/>
  <c r="B590" i="13"/>
  <c r="D590" i="13" s="1"/>
  <c r="B591" i="13"/>
  <c r="B592" i="13"/>
  <c r="D592" i="13" s="1"/>
  <c r="B593" i="13"/>
  <c r="B594" i="13"/>
  <c r="D594" i="13" s="1"/>
  <c r="B595" i="13"/>
  <c r="D595" i="13" s="1"/>
  <c r="B596" i="13"/>
  <c r="D596" i="13" s="1"/>
  <c r="B597" i="13"/>
  <c r="D597" i="13" s="1"/>
  <c r="B598" i="13"/>
  <c r="D598" i="13" s="1"/>
  <c r="B599" i="13"/>
  <c r="D599" i="13" s="1"/>
  <c r="B600" i="13"/>
  <c r="D600" i="13" s="1"/>
  <c r="B601" i="13"/>
  <c r="B602" i="13"/>
  <c r="D602" i="13" s="1"/>
  <c r="B603" i="13"/>
  <c r="D603" i="13" s="1"/>
  <c r="B604" i="13"/>
  <c r="B605" i="13"/>
  <c r="B606" i="13"/>
  <c r="D606" i="13" s="1"/>
  <c r="B607" i="13"/>
  <c r="D607" i="13" s="1"/>
  <c r="B608" i="13"/>
  <c r="D608" i="13" s="1"/>
  <c r="B609" i="13"/>
  <c r="D609" i="13" s="1"/>
  <c r="B610" i="13"/>
  <c r="D610" i="13" s="1"/>
  <c r="B611" i="13"/>
  <c r="D611" i="13" s="1"/>
  <c r="B612" i="13"/>
  <c r="D612" i="13" s="1"/>
  <c r="B613" i="13"/>
  <c r="D613" i="13" s="1"/>
  <c r="B614" i="13"/>
  <c r="D614" i="13" s="1"/>
  <c r="B615" i="13"/>
  <c r="D615" i="13" s="1"/>
  <c r="B616" i="13"/>
  <c r="D616" i="13" s="1"/>
  <c r="B617" i="13"/>
  <c r="B618" i="13"/>
  <c r="D618" i="13" s="1"/>
  <c r="B619" i="13"/>
  <c r="D619" i="13" s="1"/>
  <c r="B620" i="13"/>
  <c r="D620" i="13" s="1"/>
  <c r="B621" i="13"/>
  <c r="D621" i="13" s="1"/>
  <c r="B622" i="13"/>
  <c r="D622" i="13" s="1"/>
  <c r="B623" i="13"/>
  <c r="D623" i="13" s="1"/>
  <c r="B624" i="13"/>
  <c r="D624" i="13" s="1"/>
  <c r="B625" i="13"/>
  <c r="D625" i="13" s="1"/>
  <c r="B626" i="13"/>
  <c r="D626" i="13" s="1"/>
  <c r="B627" i="13"/>
  <c r="D627" i="13" s="1"/>
  <c r="B628" i="13"/>
  <c r="D628" i="13" s="1"/>
  <c r="B629" i="13"/>
  <c r="D629" i="13" s="1"/>
  <c r="B630" i="13"/>
  <c r="D630" i="13" s="1"/>
  <c r="B631" i="13"/>
  <c r="D631" i="13" s="1"/>
  <c r="B632" i="13"/>
  <c r="D632" i="13" s="1"/>
  <c r="B633" i="13"/>
  <c r="D633" i="13" s="1"/>
  <c r="B634" i="13"/>
  <c r="D634" i="13" s="1"/>
  <c r="B635" i="13"/>
  <c r="D635" i="13" s="1"/>
  <c r="B636" i="13"/>
  <c r="D636" i="13" s="1"/>
  <c r="B637" i="13"/>
  <c r="B638" i="13"/>
  <c r="D638" i="13" s="1"/>
  <c r="B639" i="13"/>
  <c r="D639" i="13" s="1"/>
  <c r="B640" i="13"/>
  <c r="D640" i="13" s="1"/>
  <c r="B641" i="13"/>
  <c r="D641" i="13" s="1"/>
  <c r="B642" i="13"/>
  <c r="B643" i="13"/>
  <c r="D643" i="13" s="1"/>
  <c r="B644" i="13"/>
  <c r="B645" i="13"/>
  <c r="D645" i="13" s="1"/>
  <c r="B646" i="13"/>
  <c r="B647" i="13"/>
  <c r="B648" i="13"/>
  <c r="D648" i="13" s="1"/>
  <c r="B649" i="13"/>
  <c r="D649" i="13" s="1"/>
  <c r="B650" i="13"/>
  <c r="B651" i="13"/>
  <c r="D651" i="13" s="1"/>
  <c r="B652" i="13"/>
  <c r="B653" i="13"/>
  <c r="B654" i="13"/>
  <c r="B655" i="13"/>
  <c r="D655" i="13" s="1"/>
  <c r="B656" i="13"/>
  <c r="D656" i="13" s="1"/>
  <c r="B657" i="13"/>
  <c r="D657" i="13" s="1"/>
  <c r="B658" i="13"/>
  <c r="D658" i="13" s="1"/>
  <c r="B659" i="13"/>
  <c r="D659" i="13" s="1"/>
  <c r="B660" i="13"/>
  <c r="D660" i="13" s="1"/>
  <c r="B661" i="13"/>
  <c r="B662" i="13"/>
  <c r="D662" i="13" s="1"/>
  <c r="B663" i="13"/>
  <c r="D663" i="13" s="1"/>
  <c r="B664" i="13"/>
  <c r="D664" i="13" s="1"/>
  <c r="B665" i="13"/>
  <c r="D665" i="13" s="1"/>
  <c r="B666" i="13"/>
  <c r="D666" i="13" s="1"/>
  <c r="B667" i="13"/>
  <c r="D667" i="13" s="1"/>
  <c r="B668" i="13"/>
  <c r="D668" i="13" s="1"/>
  <c r="B669" i="13"/>
  <c r="D669" i="13" s="1"/>
  <c r="B670" i="13"/>
  <c r="D670" i="13" s="1"/>
  <c r="B671" i="13"/>
  <c r="B672" i="13"/>
  <c r="D672" i="13" s="1"/>
  <c r="B673" i="13"/>
  <c r="B674" i="13"/>
  <c r="D674" i="13" s="1"/>
  <c r="B675" i="13"/>
  <c r="D675" i="13" s="1"/>
  <c r="B676" i="13"/>
  <c r="D676" i="13" s="1"/>
  <c r="B677" i="13"/>
  <c r="B678" i="13"/>
  <c r="B679" i="13"/>
  <c r="D679" i="13" s="1"/>
  <c r="B680" i="13"/>
  <c r="D680" i="13" s="1"/>
  <c r="B681" i="13"/>
  <c r="D681" i="13" s="1"/>
  <c r="B682" i="13"/>
  <c r="D682" i="13" s="1"/>
  <c r="B683" i="13"/>
  <c r="D683" i="13" s="1"/>
  <c r="B684" i="13"/>
  <c r="D684" i="13" s="1"/>
  <c r="B685" i="13"/>
  <c r="D685" i="13" s="1"/>
  <c r="B686" i="13"/>
  <c r="B687" i="13"/>
  <c r="D687" i="13" s="1"/>
  <c r="B688" i="13"/>
  <c r="D688" i="13" s="1"/>
  <c r="B689" i="13"/>
  <c r="D689" i="13" s="1"/>
  <c r="B690" i="13"/>
  <c r="D690" i="13" s="1"/>
  <c r="B691" i="13"/>
  <c r="B692" i="13"/>
  <c r="D692" i="13" s="1"/>
  <c r="B693" i="13"/>
  <c r="D693" i="13" s="1"/>
  <c r="B694" i="13"/>
  <c r="B695" i="13"/>
  <c r="D695" i="13" s="1"/>
  <c r="B696" i="13"/>
  <c r="D696" i="13" s="1"/>
  <c r="B697" i="13"/>
  <c r="D697" i="13" s="1"/>
  <c r="B698" i="13"/>
  <c r="D698" i="13" s="1"/>
  <c r="B699" i="13"/>
  <c r="D699" i="13" s="1"/>
  <c r="B700" i="13"/>
  <c r="B701" i="13"/>
  <c r="B702" i="13"/>
  <c r="B703" i="13"/>
  <c r="B704" i="13"/>
  <c r="D704" i="13" s="1"/>
  <c r="B705" i="13"/>
  <c r="D705" i="13" s="1"/>
  <c r="B706" i="13"/>
  <c r="D706" i="13" s="1"/>
  <c r="B707" i="13"/>
  <c r="D707" i="13" s="1"/>
  <c r="B708" i="13"/>
  <c r="D708" i="13" s="1"/>
  <c r="B3" i="13"/>
  <c r="B2" i="13"/>
  <c r="D572" i="13" l="1"/>
  <c r="D548" i="13"/>
  <c r="D617" i="13"/>
  <c r="D420" i="13"/>
  <c r="D201" i="13"/>
  <c r="D229" i="13"/>
  <c r="D277" i="13"/>
  <c r="D227" i="13"/>
  <c r="D235" i="13"/>
  <c r="D223" i="13"/>
  <c r="D407" i="13"/>
  <c r="D433" i="13"/>
  <c r="D241" i="13"/>
  <c r="D494" i="13"/>
  <c r="D206" i="13"/>
  <c r="D673" i="13"/>
  <c r="D578" i="13"/>
  <c r="D661" i="13"/>
  <c r="D409" i="13"/>
  <c r="D267" i="13"/>
  <c r="D303" i="13"/>
  <c r="D207" i="13"/>
  <c r="D205" i="13"/>
  <c r="D275" i="13"/>
  <c r="D472" i="13"/>
  <c r="D551" i="13"/>
  <c r="D544" i="13"/>
  <c r="D601" i="13"/>
  <c r="D203" i="13"/>
  <c r="D240" i="13"/>
  <c r="D691" i="13"/>
  <c r="D451" i="13"/>
  <c r="D234" i="13"/>
  <c r="D653" i="13"/>
  <c r="D204" i="13"/>
  <c r="D239" i="13"/>
  <c r="D260" i="13"/>
  <c r="D224" i="13"/>
  <c r="D583" i="13"/>
  <c r="D199" i="13"/>
  <c r="D198" i="13"/>
  <c r="D424" i="13"/>
  <c r="D359" i="13"/>
  <c r="D694" i="13"/>
  <c r="D654" i="13"/>
  <c r="D330" i="13"/>
  <c r="D202" i="13"/>
  <c r="D425" i="13"/>
  <c r="D233" i="13"/>
  <c r="D400" i="13"/>
  <c r="D365" i="13"/>
  <c r="D412" i="13"/>
  <c r="D256" i="13"/>
  <c r="D232" i="13"/>
  <c r="D701" i="13"/>
  <c r="D209" i="13"/>
  <c r="D220" i="13"/>
  <c r="D677" i="13"/>
  <c r="D484" i="13"/>
  <c r="D646" i="13"/>
  <c r="D526" i="13"/>
  <c r="D520" i="13"/>
  <c r="D530" i="13"/>
  <c r="D671" i="13"/>
  <c r="D585" i="13"/>
  <c r="D497" i="13"/>
  <c r="D352" i="13"/>
  <c r="D686" i="13"/>
  <c r="D557" i="13"/>
  <c r="D605" i="13"/>
  <c r="D401" i="13"/>
  <c r="D221" i="13"/>
  <c r="D604" i="13"/>
  <c r="D533" i="13"/>
  <c r="D257" i="13"/>
  <c r="D341" i="13"/>
  <c r="D328" i="13"/>
  <c r="D280" i="13"/>
  <c r="D244" i="13"/>
  <c r="D196" i="13"/>
  <c r="D197" i="13"/>
  <c r="D580" i="13"/>
  <c r="D644" i="13"/>
  <c r="D440" i="13"/>
  <c r="D200" i="13"/>
  <c r="D344" i="13"/>
  <c r="D524" i="13"/>
  <c r="D647" i="13"/>
  <c r="D562" i="13"/>
  <c r="D502" i="13"/>
  <c r="D442" i="13"/>
  <c r="D394" i="13"/>
  <c r="D546" i="13"/>
  <c r="D462" i="13"/>
  <c r="D522" i="13"/>
  <c r="D402" i="13"/>
  <c r="D593" i="13"/>
  <c r="D591" i="13"/>
  <c r="D354" i="13"/>
  <c r="D652" i="13"/>
  <c r="D678" i="13"/>
  <c r="D512" i="13"/>
  <c r="D480" i="13"/>
  <c r="D556" i="13"/>
  <c r="D642" i="13"/>
  <c r="D14" i="13"/>
  <c r="D111" i="13"/>
  <c r="D703" i="13"/>
  <c r="D702" i="13"/>
  <c r="D637" i="13"/>
  <c r="D650" i="13"/>
  <c r="D700" i="13"/>
  <c r="D15" i="13"/>
  <c r="D127" i="13"/>
  <c r="E490" i="11"/>
  <c r="B491" i="11"/>
  <c r="B492" i="11"/>
  <c r="C492" i="11"/>
  <c r="C707" i="10"/>
  <c r="D707" i="10"/>
  <c r="C491" i="11" s="1"/>
  <c r="F707" i="10"/>
  <c r="H707" i="10"/>
  <c r="C708" i="10"/>
  <c r="D708" i="10"/>
  <c r="F708" i="10"/>
  <c r="H708" i="10"/>
  <c r="B4" i="11" l="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3" i="11"/>
  <c r="B2" i="11"/>
  <c r="C67" i="11"/>
  <c r="C110" i="11"/>
  <c r="C445" i="11"/>
  <c r="C451" i="11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C14" i="11" s="1"/>
  <c r="D231" i="10"/>
  <c r="C15" i="11" s="1"/>
  <c r="D232" i="10"/>
  <c r="C16" i="11" s="1"/>
  <c r="D233" i="10"/>
  <c r="C17" i="11" s="1"/>
  <c r="D234" i="10"/>
  <c r="C18" i="11" s="1"/>
  <c r="D235" i="10"/>
  <c r="C19" i="11" s="1"/>
  <c r="D236" i="10"/>
  <c r="C20" i="11" s="1"/>
  <c r="D237" i="10"/>
  <c r="C21" i="11" s="1"/>
  <c r="D238" i="10"/>
  <c r="C22" i="11" s="1"/>
  <c r="D239" i="10"/>
  <c r="C23" i="11" s="1"/>
  <c r="D240" i="10"/>
  <c r="C24" i="11" s="1"/>
  <c r="D241" i="10"/>
  <c r="C25" i="11" s="1"/>
  <c r="D242" i="10"/>
  <c r="C26" i="11" s="1"/>
  <c r="D243" i="10"/>
  <c r="C27" i="11" s="1"/>
  <c r="D244" i="10"/>
  <c r="C28" i="11" s="1"/>
  <c r="D245" i="10"/>
  <c r="C29" i="11" s="1"/>
  <c r="D246" i="10"/>
  <c r="C30" i="11" s="1"/>
  <c r="D247" i="10"/>
  <c r="C31" i="11" s="1"/>
  <c r="D248" i="10"/>
  <c r="C32" i="11" s="1"/>
  <c r="D249" i="10"/>
  <c r="C33" i="11" s="1"/>
  <c r="D250" i="10"/>
  <c r="C34" i="11" s="1"/>
  <c r="D251" i="10"/>
  <c r="C35" i="11" s="1"/>
  <c r="D252" i="10"/>
  <c r="C36" i="11" s="1"/>
  <c r="D253" i="10"/>
  <c r="C37" i="11" s="1"/>
  <c r="D254" i="10"/>
  <c r="C38" i="11" s="1"/>
  <c r="D255" i="10"/>
  <c r="C39" i="11" s="1"/>
  <c r="D256" i="10"/>
  <c r="C40" i="11" s="1"/>
  <c r="D257" i="10"/>
  <c r="C41" i="11" s="1"/>
  <c r="D258" i="10"/>
  <c r="C42" i="11" s="1"/>
  <c r="D259" i="10"/>
  <c r="C43" i="11" s="1"/>
  <c r="D260" i="10"/>
  <c r="C44" i="11" s="1"/>
  <c r="D261" i="10"/>
  <c r="C45" i="11" s="1"/>
  <c r="D262" i="10"/>
  <c r="C46" i="11" s="1"/>
  <c r="D263" i="10"/>
  <c r="C47" i="11" s="1"/>
  <c r="D264" i="10"/>
  <c r="C48" i="11" s="1"/>
  <c r="D265" i="10"/>
  <c r="C49" i="11" s="1"/>
  <c r="D266" i="10"/>
  <c r="C50" i="11" s="1"/>
  <c r="D267" i="10"/>
  <c r="C51" i="11" s="1"/>
  <c r="D268" i="10"/>
  <c r="C52" i="11" s="1"/>
  <c r="D269" i="10"/>
  <c r="C53" i="11" s="1"/>
  <c r="D270" i="10"/>
  <c r="C54" i="11" s="1"/>
  <c r="D271" i="10"/>
  <c r="C55" i="11" s="1"/>
  <c r="D272" i="10"/>
  <c r="C56" i="11" s="1"/>
  <c r="D273" i="10"/>
  <c r="C57" i="11" s="1"/>
  <c r="D274" i="10"/>
  <c r="C58" i="11" s="1"/>
  <c r="D275" i="10"/>
  <c r="C59" i="11" s="1"/>
  <c r="D276" i="10"/>
  <c r="C60" i="11" s="1"/>
  <c r="D277" i="10"/>
  <c r="C61" i="11" s="1"/>
  <c r="D278" i="10"/>
  <c r="C62" i="11" s="1"/>
  <c r="D279" i="10"/>
  <c r="C63" i="11" s="1"/>
  <c r="D280" i="10"/>
  <c r="C64" i="11" s="1"/>
  <c r="D281" i="10"/>
  <c r="C65" i="11" s="1"/>
  <c r="D282" i="10"/>
  <c r="C66" i="11" s="1"/>
  <c r="D283" i="10"/>
  <c r="D284" i="10"/>
  <c r="C68" i="11" s="1"/>
  <c r="D285" i="10"/>
  <c r="C69" i="11" s="1"/>
  <c r="D286" i="10"/>
  <c r="C70" i="11" s="1"/>
  <c r="D287" i="10"/>
  <c r="C71" i="11" s="1"/>
  <c r="D288" i="10"/>
  <c r="C72" i="11" s="1"/>
  <c r="D289" i="10"/>
  <c r="C73" i="11" s="1"/>
  <c r="D290" i="10"/>
  <c r="C74" i="11" s="1"/>
  <c r="D291" i="10"/>
  <c r="C75" i="11" s="1"/>
  <c r="D292" i="10"/>
  <c r="C76" i="11" s="1"/>
  <c r="D293" i="10"/>
  <c r="C77" i="11" s="1"/>
  <c r="D294" i="10"/>
  <c r="C78" i="11" s="1"/>
  <c r="D295" i="10"/>
  <c r="C79" i="11" s="1"/>
  <c r="D296" i="10"/>
  <c r="C80" i="11" s="1"/>
  <c r="D297" i="10"/>
  <c r="C81" i="11" s="1"/>
  <c r="D298" i="10"/>
  <c r="C82" i="11" s="1"/>
  <c r="D299" i="10"/>
  <c r="C83" i="11" s="1"/>
  <c r="D300" i="10"/>
  <c r="C84" i="11" s="1"/>
  <c r="D301" i="10"/>
  <c r="C85" i="11" s="1"/>
  <c r="D302" i="10"/>
  <c r="C86" i="11" s="1"/>
  <c r="D303" i="10"/>
  <c r="C87" i="11" s="1"/>
  <c r="D304" i="10"/>
  <c r="C88" i="11" s="1"/>
  <c r="D305" i="10"/>
  <c r="C89" i="11" s="1"/>
  <c r="D306" i="10"/>
  <c r="C90" i="11" s="1"/>
  <c r="D307" i="10"/>
  <c r="C91" i="11" s="1"/>
  <c r="D308" i="10"/>
  <c r="C92" i="11" s="1"/>
  <c r="D309" i="10"/>
  <c r="C93" i="11" s="1"/>
  <c r="D310" i="10"/>
  <c r="C94" i="11" s="1"/>
  <c r="D311" i="10"/>
  <c r="C95" i="11" s="1"/>
  <c r="D312" i="10"/>
  <c r="C96" i="11" s="1"/>
  <c r="D313" i="10"/>
  <c r="C97" i="11" s="1"/>
  <c r="D314" i="10"/>
  <c r="C98" i="11" s="1"/>
  <c r="D315" i="10"/>
  <c r="C99" i="11" s="1"/>
  <c r="D316" i="10"/>
  <c r="C100" i="11" s="1"/>
  <c r="D317" i="10"/>
  <c r="C101" i="11" s="1"/>
  <c r="D318" i="10"/>
  <c r="C102" i="11" s="1"/>
  <c r="D319" i="10"/>
  <c r="C103" i="11" s="1"/>
  <c r="D320" i="10"/>
  <c r="C104" i="11" s="1"/>
  <c r="D321" i="10"/>
  <c r="C105" i="11" s="1"/>
  <c r="D322" i="10"/>
  <c r="C106" i="11" s="1"/>
  <c r="D323" i="10"/>
  <c r="C107" i="11" s="1"/>
  <c r="D324" i="10"/>
  <c r="C108" i="11" s="1"/>
  <c r="D325" i="10"/>
  <c r="C109" i="11" s="1"/>
  <c r="D326" i="10"/>
  <c r="D327" i="10"/>
  <c r="C111" i="11" s="1"/>
  <c r="D328" i="10"/>
  <c r="C112" i="11" s="1"/>
  <c r="D329" i="10"/>
  <c r="C113" i="11" s="1"/>
  <c r="D330" i="10"/>
  <c r="C114" i="11" s="1"/>
  <c r="D331" i="10"/>
  <c r="C115" i="11" s="1"/>
  <c r="D332" i="10"/>
  <c r="C116" i="11" s="1"/>
  <c r="D333" i="10"/>
  <c r="C117" i="11" s="1"/>
  <c r="D334" i="10"/>
  <c r="C118" i="11" s="1"/>
  <c r="D335" i="10"/>
  <c r="C119" i="11" s="1"/>
  <c r="D336" i="10"/>
  <c r="C120" i="11" s="1"/>
  <c r="D337" i="10"/>
  <c r="C121" i="11" s="1"/>
  <c r="D338" i="10"/>
  <c r="C122" i="11" s="1"/>
  <c r="D339" i="10"/>
  <c r="C123" i="11" s="1"/>
  <c r="D340" i="10"/>
  <c r="C124" i="11" s="1"/>
  <c r="D341" i="10"/>
  <c r="C125" i="11" s="1"/>
  <c r="D342" i="10"/>
  <c r="C126" i="11" s="1"/>
  <c r="D343" i="10"/>
  <c r="C127" i="11" s="1"/>
  <c r="D344" i="10"/>
  <c r="C128" i="11" s="1"/>
  <c r="D345" i="10"/>
  <c r="C129" i="11" s="1"/>
  <c r="D346" i="10"/>
  <c r="C130" i="11" s="1"/>
  <c r="D347" i="10"/>
  <c r="C131" i="11" s="1"/>
  <c r="D348" i="10"/>
  <c r="C132" i="11" s="1"/>
  <c r="D349" i="10"/>
  <c r="C133" i="11" s="1"/>
  <c r="D350" i="10"/>
  <c r="C134" i="11" s="1"/>
  <c r="D351" i="10"/>
  <c r="C135" i="11" s="1"/>
  <c r="D352" i="10"/>
  <c r="C136" i="11" s="1"/>
  <c r="D353" i="10"/>
  <c r="C137" i="11" s="1"/>
  <c r="D354" i="10"/>
  <c r="C138" i="11" s="1"/>
  <c r="D355" i="10"/>
  <c r="C139" i="11" s="1"/>
  <c r="D356" i="10"/>
  <c r="C140" i="11" s="1"/>
  <c r="D357" i="10"/>
  <c r="C141" i="11" s="1"/>
  <c r="D358" i="10"/>
  <c r="C142" i="11" s="1"/>
  <c r="D359" i="10"/>
  <c r="C143" i="11" s="1"/>
  <c r="D360" i="10"/>
  <c r="C144" i="11" s="1"/>
  <c r="D361" i="10"/>
  <c r="C145" i="11" s="1"/>
  <c r="D362" i="10"/>
  <c r="C146" i="11" s="1"/>
  <c r="D363" i="10"/>
  <c r="C147" i="11" s="1"/>
  <c r="D364" i="10"/>
  <c r="C148" i="11" s="1"/>
  <c r="D365" i="10"/>
  <c r="C149" i="11" s="1"/>
  <c r="D366" i="10"/>
  <c r="C150" i="11" s="1"/>
  <c r="D367" i="10"/>
  <c r="C151" i="11" s="1"/>
  <c r="D368" i="10"/>
  <c r="C152" i="11" s="1"/>
  <c r="D369" i="10"/>
  <c r="C153" i="11" s="1"/>
  <c r="D370" i="10"/>
  <c r="C154" i="11" s="1"/>
  <c r="D371" i="10"/>
  <c r="C155" i="11" s="1"/>
  <c r="D372" i="10"/>
  <c r="C156" i="11" s="1"/>
  <c r="D373" i="10"/>
  <c r="C157" i="11" s="1"/>
  <c r="D374" i="10"/>
  <c r="C158" i="11" s="1"/>
  <c r="D375" i="10"/>
  <c r="C159" i="11" s="1"/>
  <c r="D376" i="10"/>
  <c r="C160" i="11" s="1"/>
  <c r="D377" i="10"/>
  <c r="C161" i="11" s="1"/>
  <c r="D378" i="10"/>
  <c r="C162" i="11" s="1"/>
  <c r="D379" i="10"/>
  <c r="C163" i="11" s="1"/>
  <c r="D380" i="10"/>
  <c r="C164" i="11" s="1"/>
  <c r="D381" i="10"/>
  <c r="C165" i="11" s="1"/>
  <c r="D382" i="10"/>
  <c r="C166" i="11" s="1"/>
  <c r="D383" i="10"/>
  <c r="C167" i="11" s="1"/>
  <c r="D384" i="10"/>
  <c r="C168" i="11" s="1"/>
  <c r="D385" i="10"/>
  <c r="C169" i="11" s="1"/>
  <c r="D386" i="10"/>
  <c r="C170" i="11" s="1"/>
  <c r="D387" i="10"/>
  <c r="C171" i="11" s="1"/>
  <c r="D388" i="10"/>
  <c r="C172" i="11" s="1"/>
  <c r="D389" i="10"/>
  <c r="C173" i="11" s="1"/>
  <c r="D390" i="10"/>
  <c r="C174" i="11" s="1"/>
  <c r="D391" i="10"/>
  <c r="C175" i="11" s="1"/>
  <c r="D392" i="10"/>
  <c r="C176" i="11" s="1"/>
  <c r="D393" i="10"/>
  <c r="C177" i="11" s="1"/>
  <c r="D394" i="10"/>
  <c r="C178" i="11" s="1"/>
  <c r="D395" i="10"/>
  <c r="C179" i="11" s="1"/>
  <c r="D396" i="10"/>
  <c r="C180" i="11" s="1"/>
  <c r="D397" i="10"/>
  <c r="C181" i="11" s="1"/>
  <c r="D398" i="10"/>
  <c r="C182" i="11" s="1"/>
  <c r="D399" i="10"/>
  <c r="C183" i="11" s="1"/>
  <c r="D400" i="10"/>
  <c r="C184" i="11" s="1"/>
  <c r="D401" i="10"/>
  <c r="C185" i="11" s="1"/>
  <c r="D402" i="10"/>
  <c r="C186" i="11" s="1"/>
  <c r="D403" i="10"/>
  <c r="C187" i="11" s="1"/>
  <c r="D404" i="10"/>
  <c r="C188" i="11" s="1"/>
  <c r="D405" i="10"/>
  <c r="C189" i="11" s="1"/>
  <c r="D406" i="10"/>
  <c r="C190" i="11" s="1"/>
  <c r="D407" i="10"/>
  <c r="C191" i="11" s="1"/>
  <c r="D408" i="10"/>
  <c r="C192" i="11" s="1"/>
  <c r="D409" i="10"/>
  <c r="C193" i="11" s="1"/>
  <c r="D410" i="10"/>
  <c r="C194" i="11" s="1"/>
  <c r="D411" i="10"/>
  <c r="C195" i="11" s="1"/>
  <c r="D412" i="10"/>
  <c r="C196" i="11" s="1"/>
  <c r="D413" i="10"/>
  <c r="C197" i="11" s="1"/>
  <c r="D414" i="10"/>
  <c r="C198" i="11" s="1"/>
  <c r="D415" i="10"/>
  <c r="C199" i="11" s="1"/>
  <c r="D416" i="10"/>
  <c r="C200" i="11" s="1"/>
  <c r="D417" i="10"/>
  <c r="C201" i="11" s="1"/>
  <c r="D418" i="10"/>
  <c r="C202" i="11" s="1"/>
  <c r="D419" i="10"/>
  <c r="C203" i="11" s="1"/>
  <c r="D420" i="10"/>
  <c r="C204" i="11" s="1"/>
  <c r="D421" i="10"/>
  <c r="C205" i="11" s="1"/>
  <c r="D422" i="10"/>
  <c r="C206" i="11" s="1"/>
  <c r="D423" i="10"/>
  <c r="C207" i="11" s="1"/>
  <c r="D424" i="10"/>
  <c r="C208" i="11" s="1"/>
  <c r="D425" i="10"/>
  <c r="C209" i="11" s="1"/>
  <c r="D426" i="10"/>
  <c r="C210" i="11" s="1"/>
  <c r="D427" i="10"/>
  <c r="C211" i="11" s="1"/>
  <c r="D428" i="10"/>
  <c r="C212" i="11" s="1"/>
  <c r="D429" i="10"/>
  <c r="C213" i="11" s="1"/>
  <c r="D430" i="10"/>
  <c r="C214" i="11" s="1"/>
  <c r="D431" i="10"/>
  <c r="C215" i="11" s="1"/>
  <c r="D432" i="10"/>
  <c r="C216" i="11" s="1"/>
  <c r="D433" i="10"/>
  <c r="C217" i="11" s="1"/>
  <c r="D434" i="10"/>
  <c r="C218" i="11" s="1"/>
  <c r="D435" i="10"/>
  <c r="C219" i="11" s="1"/>
  <c r="D436" i="10"/>
  <c r="C220" i="11" s="1"/>
  <c r="D437" i="10"/>
  <c r="C221" i="11" s="1"/>
  <c r="D438" i="10"/>
  <c r="C222" i="11" s="1"/>
  <c r="D439" i="10"/>
  <c r="C223" i="11" s="1"/>
  <c r="D440" i="10"/>
  <c r="C224" i="11" s="1"/>
  <c r="D441" i="10"/>
  <c r="C225" i="11" s="1"/>
  <c r="D442" i="10"/>
  <c r="C226" i="11" s="1"/>
  <c r="D443" i="10"/>
  <c r="C227" i="11" s="1"/>
  <c r="D444" i="10"/>
  <c r="C228" i="11" s="1"/>
  <c r="D445" i="10"/>
  <c r="C229" i="11" s="1"/>
  <c r="D446" i="10"/>
  <c r="C230" i="11" s="1"/>
  <c r="D447" i="10"/>
  <c r="C231" i="11" s="1"/>
  <c r="D448" i="10"/>
  <c r="C232" i="11" s="1"/>
  <c r="D449" i="10"/>
  <c r="C233" i="11" s="1"/>
  <c r="D450" i="10"/>
  <c r="C234" i="11" s="1"/>
  <c r="D451" i="10"/>
  <c r="C235" i="11" s="1"/>
  <c r="D452" i="10"/>
  <c r="C236" i="11" s="1"/>
  <c r="D453" i="10"/>
  <c r="C237" i="11" s="1"/>
  <c r="D454" i="10"/>
  <c r="C238" i="11" s="1"/>
  <c r="D455" i="10"/>
  <c r="C239" i="11" s="1"/>
  <c r="D456" i="10"/>
  <c r="C240" i="11" s="1"/>
  <c r="D457" i="10"/>
  <c r="C241" i="11" s="1"/>
  <c r="D458" i="10"/>
  <c r="C242" i="11" s="1"/>
  <c r="D459" i="10"/>
  <c r="C243" i="11" s="1"/>
  <c r="D460" i="10"/>
  <c r="C244" i="11" s="1"/>
  <c r="D461" i="10"/>
  <c r="C245" i="11" s="1"/>
  <c r="D462" i="10"/>
  <c r="C246" i="11" s="1"/>
  <c r="D463" i="10"/>
  <c r="C247" i="11" s="1"/>
  <c r="D464" i="10"/>
  <c r="C248" i="11" s="1"/>
  <c r="D465" i="10"/>
  <c r="C249" i="11" s="1"/>
  <c r="D466" i="10"/>
  <c r="C250" i="11" s="1"/>
  <c r="D467" i="10"/>
  <c r="C251" i="11" s="1"/>
  <c r="D468" i="10"/>
  <c r="C252" i="11" s="1"/>
  <c r="D469" i="10"/>
  <c r="C253" i="11" s="1"/>
  <c r="D470" i="10"/>
  <c r="C254" i="11" s="1"/>
  <c r="D471" i="10"/>
  <c r="C255" i="11" s="1"/>
  <c r="D472" i="10"/>
  <c r="C256" i="11" s="1"/>
  <c r="D473" i="10"/>
  <c r="C257" i="11" s="1"/>
  <c r="D474" i="10"/>
  <c r="C258" i="11" s="1"/>
  <c r="D475" i="10"/>
  <c r="C259" i="11" s="1"/>
  <c r="D476" i="10"/>
  <c r="C260" i="11" s="1"/>
  <c r="D477" i="10"/>
  <c r="C261" i="11" s="1"/>
  <c r="D478" i="10"/>
  <c r="C262" i="11" s="1"/>
  <c r="D479" i="10"/>
  <c r="C263" i="11" s="1"/>
  <c r="D480" i="10"/>
  <c r="C264" i="11" s="1"/>
  <c r="D481" i="10"/>
  <c r="C265" i="11" s="1"/>
  <c r="D482" i="10"/>
  <c r="C266" i="11" s="1"/>
  <c r="D483" i="10"/>
  <c r="C267" i="11" s="1"/>
  <c r="D484" i="10"/>
  <c r="C268" i="11" s="1"/>
  <c r="D485" i="10"/>
  <c r="C269" i="11" s="1"/>
  <c r="D486" i="10"/>
  <c r="C270" i="11" s="1"/>
  <c r="D487" i="10"/>
  <c r="C271" i="11" s="1"/>
  <c r="D488" i="10"/>
  <c r="C272" i="11" s="1"/>
  <c r="D489" i="10"/>
  <c r="C273" i="11" s="1"/>
  <c r="D490" i="10"/>
  <c r="C274" i="11" s="1"/>
  <c r="D491" i="10"/>
  <c r="C275" i="11" s="1"/>
  <c r="D492" i="10"/>
  <c r="C276" i="11" s="1"/>
  <c r="D493" i="10"/>
  <c r="C277" i="11" s="1"/>
  <c r="D494" i="10"/>
  <c r="C278" i="11" s="1"/>
  <c r="D495" i="10"/>
  <c r="C279" i="11" s="1"/>
  <c r="D496" i="10"/>
  <c r="C280" i="11" s="1"/>
  <c r="D497" i="10"/>
  <c r="C281" i="11" s="1"/>
  <c r="D498" i="10"/>
  <c r="C282" i="11" s="1"/>
  <c r="D499" i="10"/>
  <c r="C283" i="11" s="1"/>
  <c r="D500" i="10"/>
  <c r="C284" i="11" s="1"/>
  <c r="D501" i="10"/>
  <c r="C285" i="11" s="1"/>
  <c r="D502" i="10"/>
  <c r="C286" i="11" s="1"/>
  <c r="D503" i="10"/>
  <c r="C287" i="11" s="1"/>
  <c r="D504" i="10"/>
  <c r="C288" i="11" s="1"/>
  <c r="D505" i="10"/>
  <c r="C289" i="11" s="1"/>
  <c r="D506" i="10"/>
  <c r="C290" i="11" s="1"/>
  <c r="D507" i="10"/>
  <c r="C291" i="11" s="1"/>
  <c r="D508" i="10"/>
  <c r="C292" i="11" s="1"/>
  <c r="D509" i="10"/>
  <c r="C293" i="11" s="1"/>
  <c r="D510" i="10"/>
  <c r="C294" i="11" s="1"/>
  <c r="D511" i="10"/>
  <c r="C295" i="11" s="1"/>
  <c r="D512" i="10"/>
  <c r="C296" i="11" s="1"/>
  <c r="D513" i="10"/>
  <c r="C297" i="11" s="1"/>
  <c r="D514" i="10"/>
  <c r="C298" i="11" s="1"/>
  <c r="D515" i="10"/>
  <c r="C299" i="11" s="1"/>
  <c r="D516" i="10"/>
  <c r="C300" i="11" s="1"/>
  <c r="D517" i="10"/>
  <c r="C301" i="11" s="1"/>
  <c r="D518" i="10"/>
  <c r="C302" i="11" s="1"/>
  <c r="D519" i="10"/>
  <c r="C303" i="11" s="1"/>
  <c r="D520" i="10"/>
  <c r="C304" i="11" s="1"/>
  <c r="D521" i="10"/>
  <c r="C305" i="11" s="1"/>
  <c r="D522" i="10"/>
  <c r="C306" i="11" s="1"/>
  <c r="D523" i="10"/>
  <c r="C307" i="11" s="1"/>
  <c r="D524" i="10"/>
  <c r="C308" i="11" s="1"/>
  <c r="D525" i="10"/>
  <c r="C309" i="11" s="1"/>
  <c r="D526" i="10"/>
  <c r="C310" i="11" s="1"/>
  <c r="D527" i="10"/>
  <c r="C311" i="11" s="1"/>
  <c r="D528" i="10"/>
  <c r="C312" i="11" s="1"/>
  <c r="D529" i="10"/>
  <c r="C313" i="11" s="1"/>
  <c r="D530" i="10"/>
  <c r="C314" i="11" s="1"/>
  <c r="D531" i="10"/>
  <c r="C315" i="11" s="1"/>
  <c r="D532" i="10"/>
  <c r="C316" i="11" s="1"/>
  <c r="D533" i="10"/>
  <c r="C317" i="11" s="1"/>
  <c r="D534" i="10"/>
  <c r="C318" i="11" s="1"/>
  <c r="D535" i="10"/>
  <c r="C319" i="11" s="1"/>
  <c r="D536" i="10"/>
  <c r="C320" i="11" s="1"/>
  <c r="D537" i="10"/>
  <c r="C321" i="11" s="1"/>
  <c r="D538" i="10"/>
  <c r="C322" i="11" s="1"/>
  <c r="D539" i="10"/>
  <c r="C323" i="11" s="1"/>
  <c r="D540" i="10"/>
  <c r="C324" i="11" s="1"/>
  <c r="D541" i="10"/>
  <c r="C325" i="11" s="1"/>
  <c r="D542" i="10"/>
  <c r="C326" i="11" s="1"/>
  <c r="D543" i="10"/>
  <c r="C327" i="11" s="1"/>
  <c r="D544" i="10"/>
  <c r="C328" i="11" s="1"/>
  <c r="D545" i="10"/>
  <c r="C329" i="11" s="1"/>
  <c r="D546" i="10"/>
  <c r="C330" i="11" s="1"/>
  <c r="D547" i="10"/>
  <c r="C331" i="11" s="1"/>
  <c r="D548" i="10"/>
  <c r="C332" i="11" s="1"/>
  <c r="D549" i="10"/>
  <c r="C333" i="11" s="1"/>
  <c r="D550" i="10"/>
  <c r="C334" i="11" s="1"/>
  <c r="D551" i="10"/>
  <c r="C335" i="11" s="1"/>
  <c r="D552" i="10"/>
  <c r="C336" i="11" s="1"/>
  <c r="D553" i="10"/>
  <c r="C337" i="11" s="1"/>
  <c r="D554" i="10"/>
  <c r="C338" i="11" s="1"/>
  <c r="D555" i="10"/>
  <c r="C339" i="11" s="1"/>
  <c r="D556" i="10"/>
  <c r="C340" i="11" s="1"/>
  <c r="D557" i="10"/>
  <c r="C341" i="11" s="1"/>
  <c r="D558" i="10"/>
  <c r="C342" i="11" s="1"/>
  <c r="D559" i="10"/>
  <c r="C343" i="11" s="1"/>
  <c r="D560" i="10"/>
  <c r="C344" i="11" s="1"/>
  <c r="D561" i="10"/>
  <c r="C345" i="11" s="1"/>
  <c r="D562" i="10"/>
  <c r="C346" i="11" s="1"/>
  <c r="D563" i="10"/>
  <c r="C347" i="11" s="1"/>
  <c r="D564" i="10"/>
  <c r="C348" i="11" s="1"/>
  <c r="D565" i="10"/>
  <c r="C349" i="11" s="1"/>
  <c r="D566" i="10"/>
  <c r="C350" i="11" s="1"/>
  <c r="D567" i="10"/>
  <c r="C351" i="11" s="1"/>
  <c r="D568" i="10"/>
  <c r="C352" i="11" s="1"/>
  <c r="D569" i="10"/>
  <c r="C353" i="11" s="1"/>
  <c r="D570" i="10"/>
  <c r="C354" i="11" s="1"/>
  <c r="D571" i="10"/>
  <c r="C355" i="11" s="1"/>
  <c r="D572" i="10"/>
  <c r="C356" i="11" s="1"/>
  <c r="D573" i="10"/>
  <c r="C357" i="11" s="1"/>
  <c r="D574" i="10"/>
  <c r="C358" i="11" s="1"/>
  <c r="D575" i="10"/>
  <c r="C359" i="11" s="1"/>
  <c r="D576" i="10"/>
  <c r="C360" i="11" s="1"/>
  <c r="D577" i="10"/>
  <c r="C361" i="11" s="1"/>
  <c r="D578" i="10"/>
  <c r="C362" i="11" s="1"/>
  <c r="D579" i="10"/>
  <c r="C363" i="11" s="1"/>
  <c r="D580" i="10"/>
  <c r="C364" i="11" s="1"/>
  <c r="D581" i="10"/>
  <c r="C365" i="11" s="1"/>
  <c r="D582" i="10"/>
  <c r="C366" i="11" s="1"/>
  <c r="D583" i="10"/>
  <c r="C367" i="11" s="1"/>
  <c r="D584" i="10"/>
  <c r="C368" i="11" s="1"/>
  <c r="D585" i="10"/>
  <c r="C369" i="11" s="1"/>
  <c r="D586" i="10"/>
  <c r="C370" i="11" s="1"/>
  <c r="D587" i="10"/>
  <c r="C371" i="11" s="1"/>
  <c r="D588" i="10"/>
  <c r="C372" i="11" s="1"/>
  <c r="D589" i="10"/>
  <c r="C373" i="11" s="1"/>
  <c r="D590" i="10"/>
  <c r="C374" i="11" s="1"/>
  <c r="D591" i="10"/>
  <c r="C375" i="11" s="1"/>
  <c r="D592" i="10"/>
  <c r="C376" i="11" s="1"/>
  <c r="D593" i="10"/>
  <c r="C377" i="11" s="1"/>
  <c r="D594" i="10"/>
  <c r="C378" i="11" s="1"/>
  <c r="D595" i="10"/>
  <c r="C379" i="11" s="1"/>
  <c r="D596" i="10"/>
  <c r="C380" i="11" s="1"/>
  <c r="D597" i="10"/>
  <c r="C381" i="11" s="1"/>
  <c r="D598" i="10"/>
  <c r="C382" i="11" s="1"/>
  <c r="D599" i="10"/>
  <c r="C383" i="11" s="1"/>
  <c r="D600" i="10"/>
  <c r="C384" i="11" s="1"/>
  <c r="D601" i="10"/>
  <c r="C385" i="11" s="1"/>
  <c r="D602" i="10"/>
  <c r="C386" i="11" s="1"/>
  <c r="D603" i="10"/>
  <c r="C387" i="11" s="1"/>
  <c r="D604" i="10"/>
  <c r="C388" i="11" s="1"/>
  <c r="D605" i="10"/>
  <c r="C389" i="11" s="1"/>
  <c r="D606" i="10"/>
  <c r="C390" i="11" s="1"/>
  <c r="D607" i="10"/>
  <c r="C391" i="11" s="1"/>
  <c r="D608" i="10"/>
  <c r="C392" i="11" s="1"/>
  <c r="D609" i="10"/>
  <c r="C393" i="11" s="1"/>
  <c r="D610" i="10"/>
  <c r="C394" i="11" s="1"/>
  <c r="D611" i="10"/>
  <c r="C395" i="11" s="1"/>
  <c r="D612" i="10"/>
  <c r="C396" i="11" s="1"/>
  <c r="D613" i="10"/>
  <c r="C397" i="11" s="1"/>
  <c r="D614" i="10"/>
  <c r="C398" i="11" s="1"/>
  <c r="D615" i="10"/>
  <c r="C399" i="11" s="1"/>
  <c r="D616" i="10"/>
  <c r="C400" i="11" s="1"/>
  <c r="D617" i="10"/>
  <c r="C401" i="11" s="1"/>
  <c r="D618" i="10"/>
  <c r="C402" i="11" s="1"/>
  <c r="D619" i="10"/>
  <c r="C403" i="11" s="1"/>
  <c r="D620" i="10"/>
  <c r="C404" i="11" s="1"/>
  <c r="D621" i="10"/>
  <c r="C405" i="11" s="1"/>
  <c r="D622" i="10"/>
  <c r="C406" i="11" s="1"/>
  <c r="D623" i="10"/>
  <c r="C407" i="11" s="1"/>
  <c r="D624" i="10"/>
  <c r="C408" i="11" s="1"/>
  <c r="D625" i="10"/>
  <c r="C409" i="11" s="1"/>
  <c r="D626" i="10"/>
  <c r="C410" i="11" s="1"/>
  <c r="D627" i="10"/>
  <c r="C411" i="11" s="1"/>
  <c r="D628" i="10"/>
  <c r="C412" i="11" s="1"/>
  <c r="D629" i="10"/>
  <c r="C413" i="11" s="1"/>
  <c r="D630" i="10"/>
  <c r="C414" i="11" s="1"/>
  <c r="D631" i="10"/>
  <c r="C415" i="11" s="1"/>
  <c r="D632" i="10"/>
  <c r="C416" i="11" s="1"/>
  <c r="D633" i="10"/>
  <c r="C417" i="11" s="1"/>
  <c r="D634" i="10"/>
  <c r="C418" i="11" s="1"/>
  <c r="D635" i="10"/>
  <c r="C419" i="11" s="1"/>
  <c r="D636" i="10"/>
  <c r="C420" i="11" s="1"/>
  <c r="D637" i="10"/>
  <c r="C421" i="11" s="1"/>
  <c r="D638" i="10"/>
  <c r="C422" i="11" s="1"/>
  <c r="D639" i="10"/>
  <c r="C423" i="11" s="1"/>
  <c r="D640" i="10"/>
  <c r="C424" i="11" s="1"/>
  <c r="D641" i="10"/>
  <c r="C425" i="11" s="1"/>
  <c r="D642" i="10"/>
  <c r="C426" i="11" s="1"/>
  <c r="D643" i="10"/>
  <c r="C427" i="11" s="1"/>
  <c r="D644" i="10"/>
  <c r="C428" i="11" s="1"/>
  <c r="D645" i="10"/>
  <c r="C429" i="11" s="1"/>
  <c r="D646" i="10"/>
  <c r="C430" i="11" s="1"/>
  <c r="D647" i="10"/>
  <c r="C431" i="11" s="1"/>
  <c r="D648" i="10"/>
  <c r="C432" i="11" s="1"/>
  <c r="D649" i="10"/>
  <c r="C433" i="11" s="1"/>
  <c r="D650" i="10"/>
  <c r="C434" i="11" s="1"/>
  <c r="D651" i="10"/>
  <c r="C435" i="11" s="1"/>
  <c r="D652" i="10"/>
  <c r="C436" i="11" s="1"/>
  <c r="D653" i="10"/>
  <c r="C437" i="11" s="1"/>
  <c r="D654" i="10"/>
  <c r="C438" i="11" s="1"/>
  <c r="D655" i="10"/>
  <c r="C439" i="11" s="1"/>
  <c r="D656" i="10"/>
  <c r="C440" i="11" s="1"/>
  <c r="D657" i="10"/>
  <c r="C441" i="11" s="1"/>
  <c r="D658" i="10"/>
  <c r="C442" i="11" s="1"/>
  <c r="D659" i="10"/>
  <c r="C443" i="11" s="1"/>
  <c r="D660" i="10"/>
  <c r="C444" i="11" s="1"/>
  <c r="D661" i="10"/>
  <c r="D662" i="10"/>
  <c r="C446" i="11" s="1"/>
  <c r="D663" i="10"/>
  <c r="C447" i="11" s="1"/>
  <c r="D664" i="10"/>
  <c r="C448" i="11" s="1"/>
  <c r="D665" i="10"/>
  <c r="C449" i="11" s="1"/>
  <c r="D666" i="10"/>
  <c r="C450" i="11" s="1"/>
  <c r="D667" i="10"/>
  <c r="D668" i="10"/>
  <c r="C452" i="11" s="1"/>
  <c r="D669" i="10"/>
  <c r="C453" i="11" s="1"/>
  <c r="D670" i="10"/>
  <c r="C454" i="11" s="1"/>
  <c r="D671" i="10"/>
  <c r="C455" i="11" s="1"/>
  <c r="D672" i="10"/>
  <c r="C456" i="11" s="1"/>
  <c r="D673" i="10"/>
  <c r="C457" i="11" s="1"/>
  <c r="D674" i="10"/>
  <c r="C458" i="11" s="1"/>
  <c r="D675" i="10"/>
  <c r="C459" i="11" s="1"/>
  <c r="D676" i="10"/>
  <c r="C460" i="11" s="1"/>
  <c r="D677" i="10"/>
  <c r="C461" i="11" s="1"/>
  <c r="D678" i="10"/>
  <c r="C462" i="11" s="1"/>
  <c r="D679" i="10"/>
  <c r="C463" i="11" s="1"/>
  <c r="D680" i="10"/>
  <c r="C464" i="11" s="1"/>
  <c r="D681" i="10"/>
  <c r="C465" i="11" s="1"/>
  <c r="D682" i="10"/>
  <c r="C466" i="11" s="1"/>
  <c r="D683" i="10"/>
  <c r="C467" i="11" s="1"/>
  <c r="D684" i="10"/>
  <c r="C468" i="11" s="1"/>
  <c r="D685" i="10"/>
  <c r="C469" i="11" s="1"/>
  <c r="D686" i="10"/>
  <c r="C470" i="11" s="1"/>
  <c r="D687" i="10"/>
  <c r="C471" i="11" s="1"/>
  <c r="D688" i="10"/>
  <c r="C472" i="11" s="1"/>
  <c r="D689" i="10"/>
  <c r="C473" i="11" s="1"/>
  <c r="D690" i="10"/>
  <c r="C474" i="11" s="1"/>
  <c r="D691" i="10"/>
  <c r="C475" i="11" s="1"/>
  <c r="D692" i="10"/>
  <c r="C476" i="11" s="1"/>
  <c r="D693" i="10"/>
  <c r="C477" i="11" s="1"/>
  <c r="D694" i="10"/>
  <c r="C478" i="11" s="1"/>
  <c r="D695" i="10"/>
  <c r="C479" i="11" s="1"/>
  <c r="D696" i="10"/>
  <c r="C480" i="11" s="1"/>
  <c r="D697" i="10"/>
  <c r="C481" i="11" s="1"/>
  <c r="D698" i="10"/>
  <c r="C482" i="11" s="1"/>
  <c r="D699" i="10"/>
  <c r="C483" i="11" s="1"/>
  <c r="D700" i="10"/>
  <c r="C484" i="11" s="1"/>
  <c r="D701" i="10"/>
  <c r="C485" i="11" s="1"/>
  <c r="D702" i="10"/>
  <c r="C486" i="11" s="1"/>
  <c r="D703" i="10"/>
  <c r="C487" i="11" s="1"/>
  <c r="D704" i="10"/>
  <c r="C488" i="11" s="1"/>
  <c r="D705" i="10"/>
  <c r="C489" i="11" s="1"/>
  <c r="D706" i="10"/>
  <c r="C490" i="11" s="1"/>
  <c r="D15" i="10"/>
  <c r="D14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" i="10"/>
  <c r="F3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" i="10"/>
  <c r="C3" i="10"/>
  <c r="E487" i="11" l="1"/>
  <c r="E484" i="11"/>
  <c r="E481" i="11"/>
  <c r="E478" i="11"/>
  <c r="E475" i="11"/>
  <c r="E472" i="11"/>
  <c r="E469" i="11"/>
  <c r="E466" i="11"/>
  <c r="E463" i="11"/>
  <c r="E460" i="11"/>
  <c r="E457" i="11"/>
  <c r="E454" i="11"/>
  <c r="E451" i="11"/>
  <c r="E448" i="11"/>
  <c r="E445" i="11"/>
  <c r="E442" i="11"/>
  <c r="E439" i="11"/>
  <c r="E436" i="11"/>
  <c r="E433" i="11"/>
  <c r="E430" i="11"/>
  <c r="E427" i="11"/>
  <c r="E424" i="11"/>
  <c r="E421" i="11"/>
  <c r="E418" i="11"/>
  <c r="E415" i="11"/>
  <c r="E412" i="11"/>
  <c r="E409" i="11"/>
  <c r="E406" i="11"/>
  <c r="E403" i="11"/>
  <c r="E400" i="11"/>
  <c r="E397" i="11"/>
  <c r="E394" i="11"/>
  <c r="E391" i="11"/>
  <c r="E388" i="11"/>
  <c r="E385" i="11"/>
  <c r="E382" i="11"/>
  <c r="E379" i="11"/>
  <c r="E376" i="11"/>
  <c r="E373" i="11"/>
  <c r="E370" i="11"/>
  <c r="E367" i="11"/>
  <c r="E364" i="11"/>
  <c r="E361" i="11"/>
  <c r="E358" i="11"/>
  <c r="E355" i="11"/>
  <c r="E352" i="11"/>
  <c r="E349" i="11"/>
  <c r="E346" i="11"/>
  <c r="E343" i="11"/>
  <c r="E340" i="11"/>
  <c r="E337" i="11"/>
  <c r="E334" i="11"/>
  <c r="E331" i="11"/>
  <c r="E328" i="11"/>
  <c r="E325" i="11"/>
  <c r="E322" i="11"/>
  <c r="E319" i="11"/>
  <c r="E316" i="11"/>
  <c r="E313" i="11"/>
  <c r="E310" i="11"/>
  <c r="E307" i="11"/>
  <c r="E304" i="11"/>
  <c r="E301" i="11"/>
  <c r="E298" i="11"/>
  <c r="E295" i="11"/>
  <c r="E292" i="11"/>
  <c r="E289" i="11"/>
  <c r="E286" i="11"/>
  <c r="E283" i="11"/>
  <c r="E280" i="11"/>
  <c r="E277" i="11"/>
  <c r="E274" i="11"/>
  <c r="E271" i="11"/>
  <c r="E268" i="11"/>
  <c r="E265" i="11"/>
  <c r="E262" i="11"/>
  <c r="E259" i="11"/>
  <c r="E256" i="11"/>
  <c r="E253" i="11"/>
  <c r="E250" i="11"/>
  <c r="E247" i="11"/>
  <c r="E244" i="11"/>
  <c r="E241" i="11"/>
  <c r="E238" i="11"/>
  <c r="E235" i="11"/>
  <c r="E232" i="11"/>
  <c r="E229" i="11"/>
  <c r="E226" i="11"/>
  <c r="E223" i="11"/>
  <c r="E220" i="11"/>
  <c r="E217" i="11"/>
  <c r="E214" i="11"/>
  <c r="E211" i="11"/>
  <c r="E208" i="11"/>
  <c r="E205" i="11"/>
  <c r="E202" i="11"/>
  <c r="E199" i="11"/>
  <c r="E196" i="11"/>
  <c r="E193" i="11"/>
  <c r="E190" i="11"/>
  <c r="E187" i="11"/>
  <c r="E184" i="11"/>
  <c r="E181" i="11"/>
  <c r="E178" i="11"/>
  <c r="E175" i="11"/>
  <c r="E172" i="11"/>
  <c r="E169" i="11"/>
  <c r="E166" i="11"/>
  <c r="E163" i="11"/>
  <c r="E160" i="11"/>
  <c r="E157" i="11"/>
  <c r="E154" i="11"/>
  <c r="E151" i="11"/>
  <c r="E148" i="11"/>
  <c r="E145" i="11"/>
  <c r="E142" i="11"/>
  <c r="E139" i="11"/>
  <c r="E136" i="11"/>
  <c r="E133" i="11"/>
  <c r="E130" i="11"/>
  <c r="E127" i="11"/>
  <c r="E124" i="11"/>
  <c r="E121" i="11"/>
  <c r="E118" i="11"/>
  <c r="E115" i="11"/>
  <c r="E112" i="11"/>
  <c r="E109" i="11"/>
  <c r="E106" i="11"/>
  <c r="E103" i="11"/>
  <c r="E100" i="11"/>
  <c r="E97" i="11"/>
  <c r="E94" i="11"/>
  <c r="E91" i="11"/>
  <c r="E88" i="11"/>
  <c r="E85" i="11"/>
  <c r="E82" i="11"/>
  <c r="E79" i="11"/>
  <c r="E76" i="11"/>
  <c r="E73" i="11"/>
  <c r="E70" i="11"/>
  <c r="E67" i="11"/>
  <c r="E64" i="11"/>
  <c r="E61" i="11"/>
  <c r="E58" i="11"/>
  <c r="E55" i="11"/>
  <c r="E52" i="11"/>
  <c r="E49" i="11"/>
  <c r="E46" i="11"/>
  <c r="E43" i="11"/>
  <c r="E40" i="11"/>
  <c r="E37" i="11"/>
  <c r="E34" i="11"/>
  <c r="E31" i="11"/>
  <c r="E28" i="11"/>
  <c r="E25" i="11"/>
  <c r="E22" i="11"/>
  <c r="E19" i="11"/>
  <c r="E16" i="11"/>
  <c r="B474" i="9" l="1"/>
  <c r="B473" i="9"/>
  <c r="B472" i="9"/>
  <c r="B471" i="9"/>
  <c r="B470" i="9"/>
  <c r="B469" i="9"/>
  <c r="B468" i="9"/>
  <c r="B467" i="9"/>
  <c r="B465" i="9"/>
  <c r="B466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49" i="9"/>
  <c r="B450" i="9"/>
  <c r="C454" i="9"/>
  <c r="C457" i="9"/>
  <c r="C460" i="9"/>
  <c r="C463" i="9"/>
  <c r="C466" i="9"/>
  <c r="C469" i="9"/>
  <c r="C472" i="9"/>
  <c r="C451" i="9"/>
  <c r="D451" i="9"/>
  <c r="D454" i="9"/>
  <c r="D457" i="9"/>
  <c r="D460" i="9"/>
  <c r="D463" i="9"/>
  <c r="D466" i="9"/>
  <c r="D469" i="9"/>
  <c r="D472" i="9"/>
  <c r="D448" i="9"/>
  <c r="C448" i="9"/>
  <c r="B448" i="9"/>
  <c r="B447" i="9"/>
  <c r="C4" i="9"/>
  <c r="C7" i="9"/>
  <c r="C10" i="9"/>
  <c r="C13" i="9"/>
  <c r="C16" i="9"/>
  <c r="C19" i="9"/>
  <c r="C22" i="9"/>
  <c r="C25" i="9"/>
  <c r="C28" i="9"/>
  <c r="C31" i="9"/>
  <c r="C34" i="9"/>
  <c r="C37" i="9"/>
  <c r="C40" i="9"/>
  <c r="C43" i="9"/>
  <c r="C46" i="9"/>
  <c r="C49" i="9"/>
  <c r="C52" i="9"/>
  <c r="C55" i="9"/>
  <c r="C58" i="9"/>
  <c r="C61" i="9"/>
  <c r="C64" i="9"/>
  <c r="C67" i="9"/>
  <c r="C70" i="9"/>
  <c r="C73" i="9"/>
  <c r="C76" i="9"/>
  <c r="C79" i="9"/>
  <c r="C82" i="9"/>
  <c r="C85" i="9"/>
  <c r="C88" i="9"/>
  <c r="C91" i="9"/>
  <c r="C94" i="9"/>
  <c r="C97" i="9"/>
  <c r="C100" i="9"/>
  <c r="C103" i="9"/>
  <c r="C106" i="9"/>
  <c r="C109" i="9"/>
  <c r="C112" i="9"/>
  <c r="C115" i="9"/>
  <c r="C118" i="9"/>
  <c r="C121" i="9"/>
  <c r="C124" i="9"/>
  <c r="C127" i="9"/>
  <c r="C130" i="9"/>
  <c r="C133" i="9"/>
  <c r="C136" i="9"/>
  <c r="C139" i="9"/>
  <c r="C142" i="9"/>
  <c r="C145" i="9"/>
  <c r="C148" i="9"/>
  <c r="C151" i="9"/>
  <c r="C154" i="9"/>
  <c r="C157" i="9"/>
  <c r="C160" i="9"/>
  <c r="C163" i="9"/>
  <c r="C166" i="9"/>
  <c r="C169" i="9"/>
  <c r="C172" i="9"/>
  <c r="C175" i="9"/>
  <c r="C178" i="9"/>
  <c r="C181" i="9"/>
  <c r="C184" i="9"/>
  <c r="C187" i="9"/>
  <c r="C190" i="9"/>
  <c r="C193" i="9"/>
  <c r="C196" i="9"/>
  <c r="C199" i="9"/>
  <c r="C202" i="9"/>
  <c r="C205" i="9"/>
  <c r="C208" i="9"/>
  <c r="C211" i="9"/>
  <c r="C214" i="9"/>
  <c r="C217" i="9"/>
  <c r="C220" i="9"/>
  <c r="C223" i="9"/>
  <c r="C226" i="9"/>
  <c r="C229" i="9"/>
  <c r="C232" i="9"/>
  <c r="C235" i="9"/>
  <c r="C238" i="9"/>
  <c r="C241" i="9"/>
  <c r="C244" i="9"/>
  <c r="C247" i="9"/>
  <c r="C250" i="9"/>
  <c r="C253" i="9"/>
  <c r="C256" i="9"/>
  <c r="C259" i="9"/>
  <c r="C262" i="9"/>
  <c r="C265" i="9"/>
  <c r="C268" i="9"/>
  <c r="C271" i="9"/>
  <c r="C274" i="9"/>
  <c r="C277" i="9"/>
  <c r="C280" i="9"/>
  <c r="C283" i="9"/>
  <c r="C286" i="9"/>
  <c r="C289" i="9"/>
  <c r="C292" i="9"/>
  <c r="C295" i="9"/>
  <c r="C298" i="9"/>
  <c r="C301" i="9"/>
  <c r="C304" i="9"/>
  <c r="C307" i="9"/>
  <c r="C310" i="9"/>
  <c r="C313" i="9"/>
  <c r="C316" i="9"/>
  <c r="C319" i="9"/>
  <c r="C322" i="9"/>
  <c r="C325" i="9"/>
  <c r="C328" i="9"/>
  <c r="C331" i="9"/>
  <c r="C334" i="9"/>
  <c r="C337" i="9"/>
  <c r="C340" i="9"/>
  <c r="C343" i="9"/>
  <c r="C346" i="9"/>
  <c r="C349" i="9"/>
  <c r="C352" i="9"/>
  <c r="C355" i="9"/>
  <c r="C358" i="9"/>
  <c r="C361" i="9"/>
  <c r="C364" i="9"/>
  <c r="C367" i="9"/>
  <c r="C370" i="9"/>
  <c r="C373" i="9"/>
  <c r="C376" i="9"/>
  <c r="C379" i="9"/>
  <c r="C382" i="9"/>
  <c r="C385" i="9"/>
  <c r="C388" i="9"/>
  <c r="C391" i="9"/>
  <c r="C394" i="9"/>
  <c r="C397" i="9"/>
  <c r="C400" i="9"/>
  <c r="C403" i="9"/>
  <c r="C406" i="9"/>
  <c r="C409" i="9"/>
  <c r="C412" i="9"/>
  <c r="C415" i="9"/>
  <c r="C418" i="9"/>
  <c r="C421" i="9"/>
  <c r="C424" i="9"/>
  <c r="C427" i="9"/>
  <c r="C430" i="9"/>
  <c r="C433" i="9"/>
  <c r="C436" i="9"/>
  <c r="C439" i="9"/>
  <c r="C442" i="9"/>
  <c r="C445" i="9"/>
  <c r="D4" i="9"/>
  <c r="D7" i="9"/>
  <c r="D10" i="9"/>
  <c r="D13" i="9"/>
  <c r="D16" i="9"/>
  <c r="D19" i="9"/>
  <c r="D22" i="9"/>
  <c r="D25" i="9"/>
  <c r="D28" i="9"/>
  <c r="D31" i="9"/>
  <c r="D34" i="9"/>
  <c r="D37" i="9"/>
  <c r="D40" i="9"/>
  <c r="D43" i="9"/>
  <c r="D46" i="9"/>
  <c r="D49" i="9"/>
  <c r="D52" i="9"/>
  <c r="D55" i="9"/>
  <c r="D58" i="9"/>
  <c r="D61" i="9"/>
  <c r="D64" i="9"/>
  <c r="D67" i="9"/>
  <c r="D70" i="9"/>
  <c r="D73" i="9"/>
  <c r="D76" i="9"/>
  <c r="D79" i="9"/>
  <c r="D82" i="9"/>
  <c r="D85" i="9"/>
  <c r="D88" i="9"/>
  <c r="D91" i="9"/>
  <c r="D94" i="9"/>
  <c r="D97" i="9"/>
  <c r="D100" i="9"/>
  <c r="D103" i="9"/>
  <c r="D106" i="9"/>
  <c r="D109" i="9"/>
  <c r="D112" i="9"/>
  <c r="D115" i="9"/>
  <c r="D118" i="9"/>
  <c r="D121" i="9"/>
  <c r="D124" i="9"/>
  <c r="D127" i="9"/>
  <c r="D130" i="9"/>
  <c r="D133" i="9"/>
  <c r="D136" i="9"/>
  <c r="D139" i="9"/>
  <c r="D142" i="9"/>
  <c r="D145" i="9"/>
  <c r="D148" i="9"/>
  <c r="D151" i="9"/>
  <c r="D154" i="9"/>
  <c r="D157" i="9"/>
  <c r="D160" i="9"/>
  <c r="D163" i="9"/>
  <c r="D166" i="9"/>
  <c r="D169" i="9"/>
  <c r="D172" i="9"/>
  <c r="D175" i="9"/>
  <c r="D178" i="9"/>
  <c r="D181" i="9"/>
  <c r="D184" i="9"/>
  <c r="D187" i="9"/>
  <c r="D190" i="9"/>
  <c r="D193" i="9"/>
  <c r="D196" i="9"/>
  <c r="D199" i="9"/>
  <c r="D202" i="9"/>
  <c r="D205" i="9"/>
  <c r="D208" i="9"/>
  <c r="D211" i="9"/>
  <c r="D214" i="9"/>
  <c r="D217" i="9"/>
  <c r="D220" i="9"/>
  <c r="D223" i="9"/>
  <c r="D226" i="9"/>
  <c r="D229" i="9"/>
  <c r="D232" i="9"/>
  <c r="D235" i="9"/>
  <c r="D238" i="9"/>
  <c r="D241" i="9"/>
  <c r="D244" i="9"/>
  <c r="D247" i="9"/>
  <c r="D250" i="9"/>
  <c r="D253" i="9"/>
  <c r="D256" i="9"/>
  <c r="D259" i="9"/>
  <c r="D262" i="9"/>
  <c r="D265" i="9"/>
  <c r="D268" i="9"/>
  <c r="D271" i="9"/>
  <c r="D274" i="9"/>
  <c r="D277" i="9"/>
  <c r="D280" i="9"/>
  <c r="D283" i="9"/>
  <c r="D286" i="9"/>
  <c r="D289" i="9"/>
  <c r="D292" i="9"/>
  <c r="D295" i="9"/>
  <c r="D298" i="9"/>
  <c r="D301" i="9"/>
  <c r="D304" i="9"/>
  <c r="D307" i="9"/>
  <c r="D310" i="9"/>
  <c r="D313" i="9"/>
  <c r="D316" i="9"/>
  <c r="D319" i="9"/>
  <c r="D322" i="9"/>
  <c r="D325" i="9"/>
  <c r="D328" i="9"/>
  <c r="D331" i="9"/>
  <c r="D334" i="9"/>
  <c r="D337" i="9"/>
  <c r="D340" i="9"/>
  <c r="D343" i="9"/>
  <c r="D346" i="9"/>
  <c r="D349" i="9"/>
  <c r="D352" i="9"/>
  <c r="D355" i="9"/>
  <c r="D358" i="9"/>
  <c r="D361" i="9"/>
  <c r="D364" i="9"/>
  <c r="D367" i="9"/>
  <c r="D370" i="9"/>
  <c r="D373" i="9"/>
  <c r="D376" i="9"/>
  <c r="D379" i="9"/>
  <c r="D382" i="9"/>
  <c r="D385" i="9"/>
  <c r="D388" i="9"/>
  <c r="D391" i="9"/>
  <c r="D394" i="9"/>
  <c r="D397" i="9"/>
  <c r="D400" i="9"/>
  <c r="D403" i="9"/>
  <c r="D406" i="9"/>
  <c r="D409" i="9"/>
  <c r="D412" i="9"/>
  <c r="D415" i="9"/>
  <c r="D418" i="9"/>
  <c r="D421" i="9"/>
  <c r="D424" i="9"/>
  <c r="D427" i="9"/>
  <c r="D430" i="9"/>
  <c r="D433" i="9"/>
  <c r="D436" i="9"/>
  <c r="D439" i="9"/>
  <c r="D442" i="9"/>
  <c r="D445" i="9"/>
  <c r="B446" i="9"/>
  <c r="B445" i="9"/>
  <c r="B444" i="9"/>
  <c r="B443" i="9"/>
  <c r="B442" i="9"/>
  <c r="B441" i="9"/>
  <c r="B440" i="9"/>
  <c r="B439" i="9"/>
  <c r="B438" i="9"/>
  <c r="B434" i="9"/>
  <c r="B435" i="9"/>
  <c r="B436" i="9"/>
  <c r="B437" i="9"/>
  <c r="B433" i="9"/>
</calcChain>
</file>

<file path=xl/sharedStrings.xml><?xml version="1.0" encoding="utf-8"?>
<sst xmlns="http://schemas.openxmlformats.org/spreadsheetml/2006/main" count="43" uniqueCount="36">
  <si>
    <t>UMCSI</t>
  </si>
  <si>
    <t>Date</t>
  </si>
  <si>
    <t>GDP y/y %</t>
  </si>
  <si>
    <t>GDP q/q %</t>
  </si>
  <si>
    <t>GDP</t>
  </si>
  <si>
    <t>Updating (Monthly)</t>
  </si>
  <si>
    <t>FRED</t>
  </si>
  <si>
    <t>Not required - more a proof of concept. But if you do update it then:</t>
  </si>
  <si>
    <t>https://www.census.gov/construction/nrc/index.html</t>
  </si>
  <si>
    <t>Click Tables [Excel] next to current press release</t>
  </si>
  <si>
    <t>Census Bureau</t>
  </si>
  <si>
    <t>https://fred.stlouisfed.org/series/PERMIT</t>
  </si>
  <si>
    <t>https://fred.stlouisfed.org/series/HOUST</t>
  </si>
  <si>
    <t>https://fred.stlouisfed.org/series/COMPUTSA</t>
  </si>
  <si>
    <t>Starts % Change</t>
  </si>
  <si>
    <t>Permits % Change</t>
  </si>
  <si>
    <t>Permits % YoY</t>
  </si>
  <si>
    <t>Completions % Change</t>
  </si>
  <si>
    <t>Building Permits (000s)</t>
  </si>
  <si>
    <t>Housing Starts (000s)</t>
  </si>
  <si>
    <t>Housing Completions (000s)</t>
  </si>
  <si>
    <t>Permits YoY %</t>
  </si>
  <si>
    <t>Permits</t>
  </si>
  <si>
    <t>GDP Growth YoY %</t>
  </si>
  <si>
    <t>Permits-Starts-Completions</t>
  </si>
  <si>
    <t>Copy down (autofill) cells in columns A-H down to a new row to input new data. Replace the data in column B, E and G (permits/starts/completions) for the new month.</t>
  </si>
  <si>
    <t>Permits_VS_GDP</t>
  </si>
  <si>
    <t xml:space="preserve">Copy down (autofill) cells in columns A-E down to a new row. Backfill GDP data in column C observed from FRED calculate the GDP QoQ percentage change in column D. </t>
  </si>
  <si>
    <t>Permits column will auto update based on data in "Permits-Starts-Completions" sheet</t>
  </si>
  <si>
    <t>S&amp;P 500 (End of Month)</t>
  </si>
  <si>
    <t>S&amp;P 500 YoY %</t>
  </si>
  <si>
    <t>Permits_VS_SP500</t>
  </si>
  <si>
    <t xml:space="preserve">Copy down (autofill) cells in columns A-E down to a new row. Backfill S&amp;P 500 data in column C observed from Yahoo (or elsewhere), then calculate the S&amp;P YoY percentage change in column D and Permits YoY percentage change in column E. </t>
  </si>
  <si>
    <t>https://www.census.gov/construction/nrc/historical_data/index.html</t>
  </si>
  <si>
    <t>Historical Data</t>
  </si>
  <si>
    <t>Sources (as of Jan-2021)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</si>
</sst>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d/mm/yy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Garamond"/>
      <family val="1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b/>
      <sz val="10"/>
      <name val="Garamond"/>
      <family val="1"/>
    </font>
    <font>
      <sz val="10"/>
      <name val="Garamond"/>
      <family val="1"/>
    </font>
    <font>
      <b/>
      <sz val="9"/>
      <color rgb="FF0000FF"/>
      <name val="Calibri"/>
      <family val="2"/>
      <scheme val="minor"/>
    </font>
    <font>
      <sz val="8"/>
      <color theme="4" tint="0.5999938962981048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7" applyNumberFormat="0" applyAlignment="0" applyProtection="0"/>
    <xf numFmtId="0" fontId="5" fillId="28" borderId="8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9" applyNumberFormat="0" applyFill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7" applyNumberFormat="0" applyAlignment="0" applyProtection="0"/>
    <xf numFmtId="0" fontId="12" fillId="0" borderId="12" applyNumberFormat="0" applyFill="0" applyAlignment="0" applyProtection="0"/>
    <xf numFmtId="0" fontId="13" fillId="31" borderId="0" applyNumberFormat="0" applyBorder="0" applyAlignment="0" applyProtection="0"/>
    <xf numFmtId="0" fontId="1" fillId="32" borderId="13" applyNumberFormat="0" applyFont="0" applyAlignment="0" applyProtection="0"/>
    <xf numFmtId="0" fontId="14" fillId="27" borderId="14" applyNumberFormat="0" applyAlignment="0" applyProtection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4" fillId="0" borderId="0"/>
    <xf numFmtId="0" fontId="1" fillId="0" borderId="0"/>
    <xf numFmtId="0" fontId="24" fillId="0" borderId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66">
    <xf numFmtId="0" fontId="0" fillId="0" borderId="0" xfId="0"/>
    <xf numFmtId="164" fontId="18" fillId="0" borderId="1" xfId="0" applyNumberFormat="1" applyFont="1" applyBorder="1" applyAlignment="1">
      <alignment horizontal="center"/>
    </xf>
    <xf numFmtId="164" fontId="18" fillId="0" borderId="1" xfId="0" applyNumberFormat="1" applyFont="1" applyFill="1" applyBorder="1" applyAlignment="1">
      <alignment horizontal="center"/>
    </xf>
    <xf numFmtId="164" fontId="22" fillId="0" borderId="1" xfId="0" applyNumberFormat="1" applyFont="1" applyFill="1" applyBorder="1" applyAlignment="1">
      <alignment horizontal="center"/>
    </xf>
    <xf numFmtId="164" fontId="21" fillId="0" borderId="1" xfId="0" applyNumberFormat="1" applyFont="1" applyFill="1" applyBorder="1" applyAlignment="1" applyProtection="1">
      <alignment horizontal="center"/>
      <protection locked="0"/>
    </xf>
    <xf numFmtId="164" fontId="20" fillId="0" borderId="1" xfId="0" applyNumberFormat="1" applyFont="1" applyBorder="1" applyAlignment="1">
      <alignment horizontal="center"/>
    </xf>
    <xf numFmtId="164" fontId="18" fillId="0" borderId="2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10" fontId="0" fillId="0" borderId="0" xfId="0" applyNumberFormat="1"/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0" fontId="20" fillId="0" borderId="3" xfId="0" applyFont="1" applyBorder="1" applyAlignment="1">
      <alignment horizontal="left"/>
    </xf>
    <xf numFmtId="17" fontId="19" fillId="0" borderId="3" xfId="0" applyNumberFormat="1" applyFont="1" applyBorder="1" applyAlignment="1">
      <alignment horizontal="left" vertical="top" wrapText="1"/>
    </xf>
    <xf numFmtId="17" fontId="23" fillId="0" borderId="3" xfId="0" applyNumberFormat="1" applyFont="1" applyBorder="1" applyAlignment="1">
      <alignment horizontal="left"/>
    </xf>
    <xf numFmtId="17" fontId="19" fillId="34" borderId="6" xfId="0" applyNumberFormat="1" applyFont="1" applyFill="1" applyBorder="1" applyAlignment="1">
      <alignment horizontal="left" vertical="top" wrapText="1"/>
    </xf>
    <xf numFmtId="164" fontId="18" fillId="34" borderId="6" xfId="0" applyNumberFormat="1" applyFont="1" applyFill="1" applyBorder="1" applyAlignment="1">
      <alignment horizontal="center"/>
    </xf>
    <xf numFmtId="164" fontId="18" fillId="34" borderId="5" xfId="0" applyNumberFormat="1" applyFont="1" applyFill="1" applyBorder="1" applyAlignment="1">
      <alignment horizontal="center"/>
    </xf>
    <xf numFmtId="17" fontId="19" fillId="35" borderId="6" xfId="0" applyNumberFormat="1" applyFont="1" applyFill="1" applyBorder="1" applyAlignment="1">
      <alignment horizontal="left" vertical="top" wrapText="1"/>
    </xf>
    <xf numFmtId="164" fontId="18" fillId="35" borderId="6" xfId="0" applyNumberFormat="1" applyFont="1" applyFill="1" applyBorder="1" applyAlignment="1">
      <alignment horizontal="center"/>
    </xf>
    <xf numFmtId="164" fontId="22" fillId="34" borderId="6" xfId="0" applyNumberFormat="1" applyFont="1" applyFill="1" applyBorder="1" applyAlignment="1">
      <alignment horizontal="center"/>
    </xf>
    <xf numFmtId="164" fontId="21" fillId="34" borderId="6" xfId="0" applyNumberFormat="1" applyFont="1" applyFill="1" applyBorder="1" applyAlignment="1">
      <alignment horizontal="center"/>
    </xf>
    <xf numFmtId="164" fontId="21" fillId="35" borderId="6" xfId="0" applyNumberFormat="1" applyFont="1" applyFill="1" applyBorder="1" applyAlignment="1">
      <alignment horizontal="center"/>
    </xf>
    <xf numFmtId="164" fontId="18" fillId="35" borderId="6" xfId="0" applyNumberFormat="1" applyFont="1" applyFill="1" applyBorder="1" applyAlignment="1">
      <alignment horizontal="center" vertical="center"/>
    </xf>
    <xf numFmtId="164" fontId="18" fillId="34" borderId="6" xfId="0" applyNumberFormat="1" applyFont="1" applyFill="1" applyBorder="1" applyAlignment="1">
      <alignment horizontal="center" vertical="center"/>
    </xf>
    <xf numFmtId="164" fontId="18" fillId="35" borderId="4" xfId="0" applyNumberFormat="1" applyFont="1" applyFill="1" applyBorder="1" applyAlignment="1">
      <alignment horizontal="center" vertical="center"/>
    </xf>
    <xf numFmtId="0" fontId="25" fillId="0" borderId="0" xfId="42" applyFont="1" applyProtection="1">
      <protection locked="0"/>
    </xf>
    <xf numFmtId="0" fontId="26" fillId="0" borderId="0" xfId="42" applyFont="1" applyProtection="1">
      <protection locked="0"/>
    </xf>
    <xf numFmtId="166" fontId="26" fillId="0" borderId="0" xfId="42" applyNumberFormat="1" applyFont="1" applyAlignment="1" applyProtection="1">
      <alignment horizontal="center"/>
      <protection locked="0"/>
    </xf>
    <xf numFmtId="0" fontId="26" fillId="0" borderId="0" xfId="42" applyFont="1" applyAlignment="1" applyProtection="1">
      <alignment horizontal="center"/>
      <protection locked="0"/>
    </xf>
    <xf numFmtId="10" fontId="26" fillId="0" borderId="0" xfId="42" applyNumberFormat="1" applyFont="1" applyAlignment="1" applyProtection="1">
      <alignment horizontal="center"/>
      <protection locked="0"/>
    </xf>
    <xf numFmtId="0" fontId="20" fillId="33" borderId="6" xfId="0" applyFont="1" applyFill="1" applyBorder="1" applyAlignment="1">
      <alignment horizontal="left" wrapText="1"/>
    </xf>
    <xf numFmtId="164" fontId="27" fillId="33" borderId="6" xfId="0" applyNumberFormat="1" applyFont="1" applyFill="1" applyBorder="1" applyAlignment="1">
      <alignment horizontal="center" wrapText="1"/>
    </xf>
    <xf numFmtId="164" fontId="28" fillId="33" borderId="5" xfId="0" applyNumberFormat="1" applyFont="1" applyFill="1" applyBorder="1" applyAlignment="1">
      <alignment horizontal="center" wrapText="1"/>
    </xf>
    <xf numFmtId="10" fontId="30" fillId="34" borderId="1" xfId="42" applyNumberFormat="1" applyFont="1" applyFill="1" applyBorder="1" applyAlignment="1">
      <alignment horizontal="center"/>
    </xf>
    <xf numFmtId="10" fontId="30" fillId="35" borderId="1" xfId="42" applyNumberFormat="1" applyFont="1" applyFill="1" applyBorder="1" applyAlignment="1">
      <alignment horizontal="center"/>
    </xf>
    <xf numFmtId="164" fontId="30" fillId="34" borderId="1" xfId="0" applyNumberFormat="1" applyFont="1" applyFill="1" applyBorder="1" applyAlignment="1">
      <alignment horizontal="center"/>
    </xf>
    <xf numFmtId="164" fontId="30" fillId="35" borderId="1" xfId="0" applyNumberFormat="1" applyFont="1" applyFill="1" applyBorder="1" applyAlignment="1">
      <alignment horizontal="center"/>
    </xf>
    <xf numFmtId="0" fontId="31" fillId="36" borderId="0" xfId="44" applyFont="1" applyFill="1"/>
    <xf numFmtId="0" fontId="24" fillId="36" borderId="0" xfId="44" applyFill="1"/>
    <xf numFmtId="166" fontId="29" fillId="33" borderId="1" xfId="42" applyNumberFormat="1" applyFont="1" applyFill="1" applyBorder="1" applyAlignment="1">
      <alignment horizontal="center"/>
    </xf>
    <xf numFmtId="0" fontId="29" fillId="33" borderId="1" xfId="42" applyFont="1" applyFill="1" applyBorder="1" applyAlignment="1">
      <alignment horizontal="center"/>
    </xf>
    <xf numFmtId="10" fontId="29" fillId="33" borderId="1" xfId="42" applyNumberFormat="1" applyFont="1" applyFill="1" applyBorder="1" applyAlignment="1">
      <alignment horizontal="center"/>
    </xf>
    <xf numFmtId="10" fontId="18" fillId="35" borderId="5" xfId="0" applyNumberFormat="1" applyFont="1" applyFill="1" applyBorder="1" applyAlignment="1">
      <alignment horizontal="center"/>
    </xf>
    <xf numFmtId="10" fontId="18" fillId="34" borderId="5" xfId="0" applyNumberFormat="1" applyFont="1" applyFill="1" applyBorder="1" applyAlignment="1">
      <alignment horizontal="center"/>
    </xf>
    <xf numFmtId="164" fontId="28" fillId="33" borderId="6" xfId="0" applyNumberFormat="1" applyFont="1" applyFill="1" applyBorder="1" applyAlignment="1">
      <alignment horizontal="center" wrapText="1"/>
    </xf>
    <xf numFmtId="10" fontId="18" fillId="35" borderId="6" xfId="0" applyNumberFormat="1" applyFont="1" applyFill="1" applyBorder="1" applyAlignment="1">
      <alignment horizontal="center"/>
    </xf>
    <xf numFmtId="10" fontId="18" fillId="34" borderId="6" xfId="0" applyNumberFormat="1" applyFont="1" applyFill="1" applyBorder="1" applyAlignment="1">
      <alignment horizontal="center"/>
    </xf>
    <xf numFmtId="165" fontId="30" fillId="34" borderId="1" xfId="0" applyNumberFormat="1" applyFont="1" applyFill="1" applyBorder="1" applyAlignment="1">
      <alignment horizontal="center"/>
    </xf>
    <xf numFmtId="165" fontId="30" fillId="35" borderId="1" xfId="0" applyNumberFormat="1" applyFont="1" applyFill="1" applyBorder="1" applyAlignment="1">
      <alignment horizontal="center"/>
    </xf>
    <xf numFmtId="2" fontId="33" fillId="34" borderId="1" xfId="0" applyNumberFormat="1" applyFont="1" applyFill="1" applyBorder="1" applyAlignment="1">
      <alignment horizontal="left" vertical="top" wrapText="1"/>
    </xf>
    <xf numFmtId="2" fontId="33" fillId="35" borderId="6" xfId="0" applyNumberFormat="1" applyFont="1" applyFill="1" applyBorder="1" applyAlignment="1">
      <alignment horizontal="left" vertical="top" wrapText="1"/>
    </xf>
    <xf numFmtId="10" fontId="33" fillId="34" borderId="1" xfId="0" applyNumberFormat="1" applyFont="1" applyFill="1" applyBorder="1" applyAlignment="1">
      <alignment horizontal="center" vertical="top" wrapText="1"/>
    </xf>
    <xf numFmtId="10" fontId="33" fillId="35" borderId="1" xfId="0" applyNumberFormat="1" applyFont="1" applyFill="1" applyBorder="1" applyAlignment="1">
      <alignment horizontal="center" vertical="top" wrapText="1"/>
    </xf>
    <xf numFmtId="2" fontId="33" fillId="34" borderId="1" xfId="0" applyNumberFormat="1" applyFont="1" applyFill="1" applyBorder="1" applyAlignment="1">
      <alignment horizontal="center" vertical="top" wrapText="1"/>
    </xf>
    <xf numFmtId="2" fontId="33" fillId="35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0" fillId="0" borderId="0" xfId="0" applyNumberFormat="1"/>
    <xf numFmtId="164" fontId="27" fillId="33" borderId="1" xfId="0" applyNumberFormat="1" applyFont="1" applyFill="1" applyBorder="1" applyAlignment="1">
      <alignment horizontal="center" wrapText="1"/>
    </xf>
    <xf numFmtId="0" fontId="34" fillId="36" borderId="0" xfId="46" applyFill="1"/>
    <xf numFmtId="17" fontId="19" fillId="35" borderId="1" xfId="0" applyNumberFormat="1" applyFont="1" applyFill="1" applyBorder="1" applyAlignment="1">
      <alignment horizontal="left" vertical="top" wrapText="1"/>
    </xf>
    <xf numFmtId="164" fontId="18" fillId="35" borderId="1" xfId="0" applyNumberFormat="1" applyFont="1" applyFill="1" applyBorder="1" applyAlignment="1">
      <alignment horizontal="center" vertical="center"/>
    </xf>
    <xf numFmtId="10" fontId="18" fillId="35" borderId="1" xfId="0" applyNumberFormat="1" applyFont="1" applyFill="1" applyBorder="1" applyAlignment="1">
      <alignment horizontal="center"/>
    </xf>
    <xf numFmtId="17" fontId="19" fillId="34" borderId="1" xfId="0" applyNumberFormat="1" applyFont="1" applyFill="1" applyBorder="1" applyAlignment="1">
      <alignment horizontal="left" vertical="top" wrapText="1"/>
    </xf>
    <xf numFmtId="164" fontId="18" fillId="34" borderId="1" xfId="0" applyNumberFormat="1" applyFont="1" applyFill="1" applyBorder="1" applyAlignment="1">
      <alignment horizontal="center" vertical="center"/>
    </xf>
    <xf numFmtId="10" fontId="18" fillId="34" borderId="1" xfId="0" applyNumberFormat="1" applyFont="1" applyFill="1" applyBorder="1" applyAlignment="1">
      <alignment horizontal="center"/>
    </xf>
    <xf numFmtId="2" fontId="33" fillId="35" borderId="1" xfId="0" applyNumberFormat="1" applyFont="1" applyFill="1" applyBorder="1" applyAlignment="1">
      <alignment horizontal="left" vertical="top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/>
    <cellStyle name="Hyperlink 2" xfId="45" xr:uid="{8154585F-99BE-4C3E-B3B5-DC8F76B90A5E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 xr:uid="{2F8486F1-081E-492F-97DB-9CFDF8211C30}"/>
    <cellStyle name="Normal 2 2" xfId="43" xr:uid="{5000990D-97F6-42DF-A21C-64CEE087AB1F}"/>
    <cellStyle name="Normal 3 2" xfId="44" xr:uid="{AB38CA10-673E-4D3B-AA8D-1E94A69F87EC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numFmt numFmtId="165" formatCode="0.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2" formatCode="mmm\-yy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Permits</a:t>
            </a:r>
            <a:r>
              <a:rPr lang="en-GB" sz="1200" baseline="0">
                <a:solidFill>
                  <a:schemeClr val="bg1"/>
                </a:solidFill>
              </a:rPr>
              <a:t> and % Change: All Time</a:t>
            </a:r>
            <a:endParaRPr lang="en-GB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'Permits-Starts-Completions'!$C$1</c:f>
              <c:strCache>
                <c:ptCount val="1"/>
                <c:pt idx="0">
                  <c:v>Permits % Change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'Permits-Starts-Completions'!$A$2:$A$700</c:f>
              <c:numCache>
                <c:formatCode>mmm\-yy</c:formatCode>
                <c:ptCount val="699"/>
                <c:pt idx="0">
                  <c:v>21946</c:v>
                </c:pt>
                <c:pt idx="1">
                  <c:v>21975</c:v>
                </c:pt>
                <c:pt idx="2">
                  <c:v>22006</c:v>
                </c:pt>
                <c:pt idx="3">
                  <c:v>22036</c:v>
                </c:pt>
                <c:pt idx="4">
                  <c:v>22067</c:v>
                </c:pt>
                <c:pt idx="5">
                  <c:v>22097</c:v>
                </c:pt>
                <c:pt idx="6">
                  <c:v>22128</c:v>
                </c:pt>
                <c:pt idx="7">
                  <c:v>22159</c:v>
                </c:pt>
                <c:pt idx="8">
                  <c:v>22189</c:v>
                </c:pt>
                <c:pt idx="9">
                  <c:v>22220</c:v>
                </c:pt>
                <c:pt idx="10">
                  <c:v>22250</c:v>
                </c:pt>
                <c:pt idx="11">
                  <c:v>22281</c:v>
                </c:pt>
                <c:pt idx="12">
                  <c:v>22312</c:v>
                </c:pt>
                <c:pt idx="13">
                  <c:v>22340</c:v>
                </c:pt>
                <c:pt idx="14">
                  <c:v>22371</c:v>
                </c:pt>
                <c:pt idx="15">
                  <c:v>22401</c:v>
                </c:pt>
                <c:pt idx="16">
                  <c:v>22432</c:v>
                </c:pt>
                <c:pt idx="17">
                  <c:v>22462</c:v>
                </c:pt>
                <c:pt idx="18">
                  <c:v>22493</c:v>
                </c:pt>
                <c:pt idx="19">
                  <c:v>22524</c:v>
                </c:pt>
                <c:pt idx="20">
                  <c:v>22554</c:v>
                </c:pt>
                <c:pt idx="21">
                  <c:v>22585</c:v>
                </c:pt>
                <c:pt idx="22">
                  <c:v>22615</c:v>
                </c:pt>
                <c:pt idx="23">
                  <c:v>22646</c:v>
                </c:pt>
                <c:pt idx="24">
                  <c:v>22677</c:v>
                </c:pt>
                <c:pt idx="25">
                  <c:v>22705</c:v>
                </c:pt>
                <c:pt idx="26">
                  <c:v>22736</c:v>
                </c:pt>
                <c:pt idx="27">
                  <c:v>22766</c:v>
                </c:pt>
                <c:pt idx="28">
                  <c:v>22797</c:v>
                </c:pt>
                <c:pt idx="29">
                  <c:v>22827</c:v>
                </c:pt>
                <c:pt idx="30">
                  <c:v>22858</c:v>
                </c:pt>
                <c:pt idx="31">
                  <c:v>22889</c:v>
                </c:pt>
                <c:pt idx="32">
                  <c:v>22919</c:v>
                </c:pt>
                <c:pt idx="33">
                  <c:v>22950</c:v>
                </c:pt>
                <c:pt idx="34">
                  <c:v>22980</c:v>
                </c:pt>
                <c:pt idx="35">
                  <c:v>23011</c:v>
                </c:pt>
                <c:pt idx="36">
                  <c:v>23042</c:v>
                </c:pt>
                <c:pt idx="37">
                  <c:v>23070</c:v>
                </c:pt>
                <c:pt idx="38">
                  <c:v>23101</c:v>
                </c:pt>
                <c:pt idx="39">
                  <c:v>23131</c:v>
                </c:pt>
                <c:pt idx="40">
                  <c:v>23162</c:v>
                </c:pt>
                <c:pt idx="41">
                  <c:v>23192</c:v>
                </c:pt>
                <c:pt idx="42">
                  <c:v>23223</c:v>
                </c:pt>
                <c:pt idx="43">
                  <c:v>23254</c:v>
                </c:pt>
                <c:pt idx="44">
                  <c:v>23284</c:v>
                </c:pt>
                <c:pt idx="45">
                  <c:v>23315</c:v>
                </c:pt>
                <c:pt idx="46">
                  <c:v>23345</c:v>
                </c:pt>
                <c:pt idx="47">
                  <c:v>23376</c:v>
                </c:pt>
                <c:pt idx="48">
                  <c:v>23407</c:v>
                </c:pt>
                <c:pt idx="49">
                  <c:v>23436</c:v>
                </c:pt>
                <c:pt idx="50">
                  <c:v>23467</c:v>
                </c:pt>
                <c:pt idx="51">
                  <c:v>23497</c:v>
                </c:pt>
                <c:pt idx="52">
                  <c:v>23528</c:v>
                </c:pt>
                <c:pt idx="53">
                  <c:v>23558</c:v>
                </c:pt>
                <c:pt idx="54">
                  <c:v>23589</c:v>
                </c:pt>
                <c:pt idx="55">
                  <c:v>23620</c:v>
                </c:pt>
                <c:pt idx="56">
                  <c:v>23650</c:v>
                </c:pt>
                <c:pt idx="57">
                  <c:v>23681</c:v>
                </c:pt>
                <c:pt idx="58">
                  <c:v>23711</c:v>
                </c:pt>
                <c:pt idx="59">
                  <c:v>23742</c:v>
                </c:pt>
                <c:pt idx="60">
                  <c:v>23773</c:v>
                </c:pt>
                <c:pt idx="61">
                  <c:v>23801</c:v>
                </c:pt>
                <c:pt idx="62">
                  <c:v>23832</c:v>
                </c:pt>
                <c:pt idx="63">
                  <c:v>23862</c:v>
                </c:pt>
                <c:pt idx="64">
                  <c:v>23893</c:v>
                </c:pt>
                <c:pt idx="65">
                  <c:v>23923</c:v>
                </c:pt>
                <c:pt idx="66">
                  <c:v>23954</c:v>
                </c:pt>
                <c:pt idx="67">
                  <c:v>23985</c:v>
                </c:pt>
                <c:pt idx="68">
                  <c:v>24015</c:v>
                </c:pt>
                <c:pt idx="69">
                  <c:v>24046</c:v>
                </c:pt>
                <c:pt idx="70">
                  <c:v>24076</c:v>
                </c:pt>
                <c:pt idx="71">
                  <c:v>24107</c:v>
                </c:pt>
                <c:pt idx="72">
                  <c:v>24138</c:v>
                </c:pt>
                <c:pt idx="73">
                  <c:v>24166</c:v>
                </c:pt>
                <c:pt idx="74">
                  <c:v>24197</c:v>
                </c:pt>
                <c:pt idx="75">
                  <c:v>24227</c:v>
                </c:pt>
                <c:pt idx="76">
                  <c:v>24258</c:v>
                </c:pt>
                <c:pt idx="77">
                  <c:v>24288</c:v>
                </c:pt>
                <c:pt idx="78">
                  <c:v>24319</c:v>
                </c:pt>
                <c:pt idx="79">
                  <c:v>24350</c:v>
                </c:pt>
                <c:pt idx="80">
                  <c:v>24380</c:v>
                </c:pt>
                <c:pt idx="81">
                  <c:v>24411</c:v>
                </c:pt>
                <c:pt idx="82">
                  <c:v>24441</c:v>
                </c:pt>
                <c:pt idx="83">
                  <c:v>24472</c:v>
                </c:pt>
                <c:pt idx="84">
                  <c:v>24503</c:v>
                </c:pt>
                <c:pt idx="85">
                  <c:v>24531</c:v>
                </c:pt>
                <c:pt idx="86">
                  <c:v>24562</c:v>
                </c:pt>
                <c:pt idx="87">
                  <c:v>24592</c:v>
                </c:pt>
                <c:pt idx="88">
                  <c:v>24623</c:v>
                </c:pt>
                <c:pt idx="89">
                  <c:v>24653</c:v>
                </c:pt>
                <c:pt idx="90">
                  <c:v>24684</c:v>
                </c:pt>
                <c:pt idx="91">
                  <c:v>24715</c:v>
                </c:pt>
                <c:pt idx="92">
                  <c:v>24745</c:v>
                </c:pt>
                <c:pt idx="93">
                  <c:v>24776</c:v>
                </c:pt>
                <c:pt idx="94">
                  <c:v>24806</c:v>
                </c:pt>
                <c:pt idx="95">
                  <c:v>24837</c:v>
                </c:pt>
                <c:pt idx="96">
                  <c:v>24868</c:v>
                </c:pt>
                <c:pt idx="97">
                  <c:v>24897</c:v>
                </c:pt>
                <c:pt idx="98">
                  <c:v>24928</c:v>
                </c:pt>
                <c:pt idx="99">
                  <c:v>24958</c:v>
                </c:pt>
                <c:pt idx="100">
                  <c:v>24989</c:v>
                </c:pt>
                <c:pt idx="101">
                  <c:v>25019</c:v>
                </c:pt>
                <c:pt idx="102">
                  <c:v>25050</c:v>
                </c:pt>
                <c:pt idx="103">
                  <c:v>25081</c:v>
                </c:pt>
                <c:pt idx="104">
                  <c:v>25111</c:v>
                </c:pt>
                <c:pt idx="105">
                  <c:v>25142</c:v>
                </c:pt>
                <c:pt idx="106">
                  <c:v>25172</c:v>
                </c:pt>
                <c:pt idx="107">
                  <c:v>25203</c:v>
                </c:pt>
                <c:pt idx="108">
                  <c:v>25234</c:v>
                </c:pt>
                <c:pt idx="109">
                  <c:v>25262</c:v>
                </c:pt>
                <c:pt idx="110">
                  <c:v>25293</c:v>
                </c:pt>
                <c:pt idx="111">
                  <c:v>25323</c:v>
                </c:pt>
                <c:pt idx="112">
                  <c:v>25354</c:v>
                </c:pt>
                <c:pt idx="113">
                  <c:v>25384</c:v>
                </c:pt>
                <c:pt idx="114">
                  <c:v>25415</c:v>
                </c:pt>
                <c:pt idx="115">
                  <c:v>25446</c:v>
                </c:pt>
                <c:pt idx="116">
                  <c:v>25476</c:v>
                </c:pt>
                <c:pt idx="117">
                  <c:v>25507</c:v>
                </c:pt>
                <c:pt idx="118">
                  <c:v>25537</c:v>
                </c:pt>
                <c:pt idx="119">
                  <c:v>25568</c:v>
                </c:pt>
                <c:pt idx="120">
                  <c:v>25599</c:v>
                </c:pt>
                <c:pt idx="121">
                  <c:v>25627</c:v>
                </c:pt>
                <c:pt idx="122">
                  <c:v>25658</c:v>
                </c:pt>
                <c:pt idx="123">
                  <c:v>25688</c:v>
                </c:pt>
                <c:pt idx="124">
                  <c:v>25719</c:v>
                </c:pt>
                <c:pt idx="125">
                  <c:v>25749</c:v>
                </c:pt>
                <c:pt idx="126">
                  <c:v>25780</c:v>
                </c:pt>
                <c:pt idx="127">
                  <c:v>25811</c:v>
                </c:pt>
                <c:pt idx="128">
                  <c:v>25841</c:v>
                </c:pt>
                <c:pt idx="129">
                  <c:v>25872</c:v>
                </c:pt>
                <c:pt idx="130">
                  <c:v>25902</c:v>
                </c:pt>
                <c:pt idx="131">
                  <c:v>25933</c:v>
                </c:pt>
                <c:pt idx="132">
                  <c:v>25964</c:v>
                </c:pt>
                <c:pt idx="133">
                  <c:v>25992</c:v>
                </c:pt>
                <c:pt idx="134">
                  <c:v>26023</c:v>
                </c:pt>
                <c:pt idx="135">
                  <c:v>26053</c:v>
                </c:pt>
                <c:pt idx="136">
                  <c:v>26084</c:v>
                </c:pt>
                <c:pt idx="137">
                  <c:v>26114</c:v>
                </c:pt>
                <c:pt idx="138">
                  <c:v>26145</c:v>
                </c:pt>
                <c:pt idx="139">
                  <c:v>26176</c:v>
                </c:pt>
                <c:pt idx="140">
                  <c:v>26206</c:v>
                </c:pt>
                <c:pt idx="141">
                  <c:v>26237</c:v>
                </c:pt>
                <c:pt idx="142">
                  <c:v>26267</c:v>
                </c:pt>
                <c:pt idx="143">
                  <c:v>26298</c:v>
                </c:pt>
                <c:pt idx="144">
                  <c:v>26329</c:v>
                </c:pt>
                <c:pt idx="145">
                  <c:v>26358</c:v>
                </c:pt>
                <c:pt idx="146">
                  <c:v>26389</c:v>
                </c:pt>
                <c:pt idx="147">
                  <c:v>26419</c:v>
                </c:pt>
                <c:pt idx="148">
                  <c:v>26450</c:v>
                </c:pt>
                <c:pt idx="149">
                  <c:v>26480</c:v>
                </c:pt>
                <c:pt idx="150">
                  <c:v>26511</c:v>
                </c:pt>
                <c:pt idx="151">
                  <c:v>26542</c:v>
                </c:pt>
                <c:pt idx="152">
                  <c:v>26572</c:v>
                </c:pt>
                <c:pt idx="153">
                  <c:v>26603</c:v>
                </c:pt>
                <c:pt idx="154">
                  <c:v>26633</c:v>
                </c:pt>
                <c:pt idx="155">
                  <c:v>26664</c:v>
                </c:pt>
                <c:pt idx="156">
                  <c:v>26695</c:v>
                </c:pt>
                <c:pt idx="157">
                  <c:v>26723</c:v>
                </c:pt>
                <c:pt idx="158">
                  <c:v>26754</c:v>
                </c:pt>
                <c:pt idx="159">
                  <c:v>26784</c:v>
                </c:pt>
                <c:pt idx="160">
                  <c:v>26815</c:v>
                </c:pt>
                <c:pt idx="161">
                  <c:v>26845</c:v>
                </c:pt>
                <c:pt idx="162">
                  <c:v>26876</c:v>
                </c:pt>
                <c:pt idx="163">
                  <c:v>26907</c:v>
                </c:pt>
                <c:pt idx="164">
                  <c:v>26937</c:v>
                </c:pt>
                <c:pt idx="165">
                  <c:v>26968</c:v>
                </c:pt>
                <c:pt idx="166">
                  <c:v>26998</c:v>
                </c:pt>
                <c:pt idx="167">
                  <c:v>27029</c:v>
                </c:pt>
                <c:pt idx="168">
                  <c:v>27060</c:v>
                </c:pt>
                <c:pt idx="169">
                  <c:v>27088</c:v>
                </c:pt>
                <c:pt idx="170">
                  <c:v>27119</c:v>
                </c:pt>
                <c:pt idx="171">
                  <c:v>27149</c:v>
                </c:pt>
                <c:pt idx="172">
                  <c:v>27180</c:v>
                </c:pt>
                <c:pt idx="173">
                  <c:v>27210</c:v>
                </c:pt>
                <c:pt idx="174">
                  <c:v>27241</c:v>
                </c:pt>
                <c:pt idx="175">
                  <c:v>27272</c:v>
                </c:pt>
                <c:pt idx="176">
                  <c:v>27302</c:v>
                </c:pt>
                <c:pt idx="177">
                  <c:v>27333</c:v>
                </c:pt>
                <c:pt idx="178">
                  <c:v>27363</c:v>
                </c:pt>
                <c:pt idx="179">
                  <c:v>27394</c:v>
                </c:pt>
                <c:pt idx="180">
                  <c:v>27425</c:v>
                </c:pt>
                <c:pt idx="181">
                  <c:v>27453</c:v>
                </c:pt>
                <c:pt idx="182">
                  <c:v>27484</c:v>
                </c:pt>
                <c:pt idx="183">
                  <c:v>27514</c:v>
                </c:pt>
                <c:pt idx="184">
                  <c:v>27545</c:v>
                </c:pt>
                <c:pt idx="185">
                  <c:v>27575</c:v>
                </c:pt>
                <c:pt idx="186">
                  <c:v>27606</c:v>
                </c:pt>
                <c:pt idx="187">
                  <c:v>27637</c:v>
                </c:pt>
                <c:pt idx="188">
                  <c:v>27667</c:v>
                </c:pt>
                <c:pt idx="189">
                  <c:v>27698</c:v>
                </c:pt>
                <c:pt idx="190">
                  <c:v>27728</c:v>
                </c:pt>
                <c:pt idx="191">
                  <c:v>27759</c:v>
                </c:pt>
                <c:pt idx="192">
                  <c:v>27790</c:v>
                </c:pt>
                <c:pt idx="193">
                  <c:v>27819</c:v>
                </c:pt>
                <c:pt idx="194">
                  <c:v>27850</c:v>
                </c:pt>
                <c:pt idx="195">
                  <c:v>27880</c:v>
                </c:pt>
                <c:pt idx="196">
                  <c:v>27911</c:v>
                </c:pt>
                <c:pt idx="197">
                  <c:v>27941</c:v>
                </c:pt>
                <c:pt idx="198">
                  <c:v>27972</c:v>
                </c:pt>
                <c:pt idx="199">
                  <c:v>28003</c:v>
                </c:pt>
                <c:pt idx="200">
                  <c:v>28033</c:v>
                </c:pt>
                <c:pt idx="201">
                  <c:v>28064</c:v>
                </c:pt>
                <c:pt idx="202">
                  <c:v>28094</c:v>
                </c:pt>
                <c:pt idx="203">
                  <c:v>28125</c:v>
                </c:pt>
                <c:pt idx="204">
                  <c:v>28156</c:v>
                </c:pt>
                <c:pt idx="205">
                  <c:v>28184</c:v>
                </c:pt>
                <c:pt idx="206">
                  <c:v>28215</c:v>
                </c:pt>
                <c:pt idx="207">
                  <c:v>28245</c:v>
                </c:pt>
                <c:pt idx="208">
                  <c:v>28276</c:v>
                </c:pt>
                <c:pt idx="209">
                  <c:v>28306</c:v>
                </c:pt>
                <c:pt idx="210">
                  <c:v>28337</c:v>
                </c:pt>
                <c:pt idx="211">
                  <c:v>28368</c:v>
                </c:pt>
                <c:pt idx="212">
                  <c:v>28398</c:v>
                </c:pt>
                <c:pt idx="213">
                  <c:v>28429</c:v>
                </c:pt>
                <c:pt idx="214">
                  <c:v>28459</c:v>
                </c:pt>
                <c:pt idx="215">
                  <c:v>28490</c:v>
                </c:pt>
                <c:pt idx="216">
                  <c:v>28521</c:v>
                </c:pt>
                <c:pt idx="217">
                  <c:v>28549</c:v>
                </c:pt>
                <c:pt idx="218">
                  <c:v>28580</c:v>
                </c:pt>
                <c:pt idx="219">
                  <c:v>28610</c:v>
                </c:pt>
                <c:pt idx="220">
                  <c:v>28641</c:v>
                </c:pt>
                <c:pt idx="221">
                  <c:v>28671</c:v>
                </c:pt>
                <c:pt idx="222">
                  <c:v>28702</c:v>
                </c:pt>
                <c:pt idx="223">
                  <c:v>28733</c:v>
                </c:pt>
                <c:pt idx="224">
                  <c:v>28763</c:v>
                </c:pt>
                <c:pt idx="225">
                  <c:v>28794</c:v>
                </c:pt>
                <c:pt idx="226">
                  <c:v>28824</c:v>
                </c:pt>
                <c:pt idx="227">
                  <c:v>28855</c:v>
                </c:pt>
                <c:pt idx="228">
                  <c:v>28886</c:v>
                </c:pt>
                <c:pt idx="229">
                  <c:v>28914</c:v>
                </c:pt>
                <c:pt idx="230">
                  <c:v>28945</c:v>
                </c:pt>
                <c:pt idx="231">
                  <c:v>28975</c:v>
                </c:pt>
                <c:pt idx="232">
                  <c:v>29006</c:v>
                </c:pt>
                <c:pt idx="233">
                  <c:v>29036</c:v>
                </c:pt>
                <c:pt idx="234">
                  <c:v>29067</c:v>
                </c:pt>
                <c:pt idx="235">
                  <c:v>29098</c:v>
                </c:pt>
                <c:pt idx="236">
                  <c:v>29128</c:v>
                </c:pt>
                <c:pt idx="237">
                  <c:v>29159</c:v>
                </c:pt>
                <c:pt idx="238">
                  <c:v>29189</c:v>
                </c:pt>
                <c:pt idx="239">
                  <c:v>29220</c:v>
                </c:pt>
                <c:pt idx="240">
                  <c:v>29251</c:v>
                </c:pt>
                <c:pt idx="241">
                  <c:v>29280</c:v>
                </c:pt>
                <c:pt idx="242">
                  <c:v>29311</c:v>
                </c:pt>
                <c:pt idx="243">
                  <c:v>29341</c:v>
                </c:pt>
                <c:pt idx="244">
                  <c:v>29372</c:v>
                </c:pt>
                <c:pt idx="245">
                  <c:v>29402</c:v>
                </c:pt>
                <c:pt idx="246">
                  <c:v>29433</c:v>
                </c:pt>
                <c:pt idx="247">
                  <c:v>29464</c:v>
                </c:pt>
                <c:pt idx="248">
                  <c:v>29494</c:v>
                </c:pt>
                <c:pt idx="249">
                  <c:v>29525</c:v>
                </c:pt>
                <c:pt idx="250">
                  <c:v>29555</c:v>
                </c:pt>
                <c:pt idx="251">
                  <c:v>29586</c:v>
                </c:pt>
                <c:pt idx="252">
                  <c:v>29617</c:v>
                </c:pt>
                <c:pt idx="253">
                  <c:v>29645</c:v>
                </c:pt>
                <c:pt idx="254">
                  <c:v>29676</c:v>
                </c:pt>
                <c:pt idx="255">
                  <c:v>29706</c:v>
                </c:pt>
                <c:pt idx="256">
                  <c:v>29737</c:v>
                </c:pt>
                <c:pt idx="257">
                  <c:v>29767</c:v>
                </c:pt>
                <c:pt idx="258">
                  <c:v>29798</c:v>
                </c:pt>
                <c:pt idx="259">
                  <c:v>29829</c:v>
                </c:pt>
                <c:pt idx="260">
                  <c:v>29859</c:v>
                </c:pt>
                <c:pt idx="261">
                  <c:v>29890</c:v>
                </c:pt>
                <c:pt idx="262">
                  <c:v>29920</c:v>
                </c:pt>
                <c:pt idx="263">
                  <c:v>29951</c:v>
                </c:pt>
                <c:pt idx="264">
                  <c:v>29982</c:v>
                </c:pt>
                <c:pt idx="265">
                  <c:v>30010</c:v>
                </c:pt>
                <c:pt idx="266">
                  <c:v>30041</c:v>
                </c:pt>
                <c:pt idx="267">
                  <c:v>30071</c:v>
                </c:pt>
                <c:pt idx="268">
                  <c:v>30102</c:v>
                </c:pt>
                <c:pt idx="269">
                  <c:v>30132</c:v>
                </c:pt>
                <c:pt idx="270">
                  <c:v>30163</c:v>
                </c:pt>
                <c:pt idx="271">
                  <c:v>30194</c:v>
                </c:pt>
                <c:pt idx="272">
                  <c:v>30224</c:v>
                </c:pt>
                <c:pt idx="273">
                  <c:v>30255</c:v>
                </c:pt>
                <c:pt idx="274">
                  <c:v>30285</c:v>
                </c:pt>
                <c:pt idx="275">
                  <c:v>30316</c:v>
                </c:pt>
                <c:pt idx="276">
                  <c:v>30347</c:v>
                </c:pt>
                <c:pt idx="277">
                  <c:v>30375</c:v>
                </c:pt>
                <c:pt idx="278">
                  <c:v>30406</c:v>
                </c:pt>
                <c:pt idx="279">
                  <c:v>30436</c:v>
                </c:pt>
                <c:pt idx="280">
                  <c:v>30467</c:v>
                </c:pt>
                <c:pt idx="281">
                  <c:v>30497</c:v>
                </c:pt>
                <c:pt idx="282">
                  <c:v>30528</c:v>
                </c:pt>
                <c:pt idx="283">
                  <c:v>30559</c:v>
                </c:pt>
                <c:pt idx="284">
                  <c:v>30589</c:v>
                </c:pt>
                <c:pt idx="285">
                  <c:v>30620</c:v>
                </c:pt>
                <c:pt idx="286">
                  <c:v>30650</c:v>
                </c:pt>
                <c:pt idx="287">
                  <c:v>30681</c:v>
                </c:pt>
                <c:pt idx="288">
                  <c:v>30712</c:v>
                </c:pt>
                <c:pt idx="289">
                  <c:v>30741</c:v>
                </c:pt>
                <c:pt idx="290">
                  <c:v>30772</c:v>
                </c:pt>
                <c:pt idx="291">
                  <c:v>30802</c:v>
                </c:pt>
                <c:pt idx="292">
                  <c:v>30833</c:v>
                </c:pt>
                <c:pt idx="293">
                  <c:v>30863</c:v>
                </c:pt>
                <c:pt idx="294">
                  <c:v>30894</c:v>
                </c:pt>
                <c:pt idx="295">
                  <c:v>30925</c:v>
                </c:pt>
                <c:pt idx="296">
                  <c:v>30955</c:v>
                </c:pt>
                <c:pt idx="297">
                  <c:v>30986</c:v>
                </c:pt>
                <c:pt idx="298">
                  <c:v>31016</c:v>
                </c:pt>
                <c:pt idx="299">
                  <c:v>31047</c:v>
                </c:pt>
                <c:pt idx="300">
                  <c:v>31078</c:v>
                </c:pt>
                <c:pt idx="301">
                  <c:v>31106</c:v>
                </c:pt>
                <c:pt idx="302">
                  <c:v>31137</c:v>
                </c:pt>
                <c:pt idx="303">
                  <c:v>31167</c:v>
                </c:pt>
                <c:pt idx="304">
                  <c:v>31198</c:v>
                </c:pt>
                <c:pt idx="305">
                  <c:v>31228</c:v>
                </c:pt>
                <c:pt idx="306">
                  <c:v>31259</c:v>
                </c:pt>
                <c:pt idx="307">
                  <c:v>31290</c:v>
                </c:pt>
                <c:pt idx="308">
                  <c:v>31320</c:v>
                </c:pt>
                <c:pt idx="309">
                  <c:v>31351</c:v>
                </c:pt>
                <c:pt idx="310">
                  <c:v>31381</c:v>
                </c:pt>
                <c:pt idx="311">
                  <c:v>31412</c:v>
                </c:pt>
                <c:pt idx="312">
                  <c:v>31443</c:v>
                </c:pt>
                <c:pt idx="313">
                  <c:v>31471</c:v>
                </c:pt>
                <c:pt idx="314">
                  <c:v>31502</c:v>
                </c:pt>
                <c:pt idx="315">
                  <c:v>31532</c:v>
                </c:pt>
                <c:pt idx="316">
                  <c:v>31563</c:v>
                </c:pt>
                <c:pt idx="317">
                  <c:v>31593</c:v>
                </c:pt>
                <c:pt idx="318">
                  <c:v>31624</c:v>
                </c:pt>
                <c:pt idx="319">
                  <c:v>31655</c:v>
                </c:pt>
                <c:pt idx="320">
                  <c:v>31685</c:v>
                </c:pt>
                <c:pt idx="321">
                  <c:v>31716</c:v>
                </c:pt>
                <c:pt idx="322">
                  <c:v>31746</c:v>
                </c:pt>
                <c:pt idx="323">
                  <c:v>31777</c:v>
                </c:pt>
                <c:pt idx="324">
                  <c:v>31808</c:v>
                </c:pt>
                <c:pt idx="325">
                  <c:v>31836</c:v>
                </c:pt>
                <c:pt idx="326">
                  <c:v>31867</c:v>
                </c:pt>
                <c:pt idx="327">
                  <c:v>31897</c:v>
                </c:pt>
                <c:pt idx="328">
                  <c:v>31928</c:v>
                </c:pt>
                <c:pt idx="329">
                  <c:v>31958</c:v>
                </c:pt>
                <c:pt idx="330">
                  <c:v>31989</c:v>
                </c:pt>
                <c:pt idx="331">
                  <c:v>32020</c:v>
                </c:pt>
                <c:pt idx="332">
                  <c:v>32050</c:v>
                </c:pt>
                <c:pt idx="333">
                  <c:v>32081</c:v>
                </c:pt>
                <c:pt idx="334">
                  <c:v>32111</c:v>
                </c:pt>
                <c:pt idx="335">
                  <c:v>32142</c:v>
                </c:pt>
                <c:pt idx="336">
                  <c:v>32173</c:v>
                </c:pt>
                <c:pt idx="337">
                  <c:v>32202</c:v>
                </c:pt>
                <c:pt idx="338">
                  <c:v>32233</c:v>
                </c:pt>
                <c:pt idx="339">
                  <c:v>32263</c:v>
                </c:pt>
                <c:pt idx="340">
                  <c:v>32294</c:v>
                </c:pt>
                <c:pt idx="341">
                  <c:v>32324</c:v>
                </c:pt>
                <c:pt idx="342">
                  <c:v>32355</c:v>
                </c:pt>
                <c:pt idx="343">
                  <c:v>32386</c:v>
                </c:pt>
                <c:pt idx="344">
                  <c:v>32416</c:v>
                </c:pt>
                <c:pt idx="345">
                  <c:v>32447</c:v>
                </c:pt>
                <c:pt idx="346">
                  <c:v>32477</c:v>
                </c:pt>
                <c:pt idx="347">
                  <c:v>32508</c:v>
                </c:pt>
                <c:pt idx="348">
                  <c:v>32539</c:v>
                </c:pt>
                <c:pt idx="349">
                  <c:v>32567</c:v>
                </c:pt>
                <c:pt idx="350">
                  <c:v>32598</c:v>
                </c:pt>
                <c:pt idx="351">
                  <c:v>32628</c:v>
                </c:pt>
                <c:pt idx="352">
                  <c:v>32659</c:v>
                </c:pt>
                <c:pt idx="353">
                  <c:v>32689</c:v>
                </c:pt>
                <c:pt idx="354">
                  <c:v>32720</c:v>
                </c:pt>
                <c:pt idx="355">
                  <c:v>32751</c:v>
                </c:pt>
                <c:pt idx="356">
                  <c:v>32781</c:v>
                </c:pt>
                <c:pt idx="357">
                  <c:v>32812</c:v>
                </c:pt>
                <c:pt idx="358">
                  <c:v>32842</c:v>
                </c:pt>
                <c:pt idx="359">
                  <c:v>32873</c:v>
                </c:pt>
                <c:pt idx="360">
                  <c:v>32904</c:v>
                </c:pt>
                <c:pt idx="361">
                  <c:v>32932</c:v>
                </c:pt>
                <c:pt idx="362">
                  <c:v>32963</c:v>
                </c:pt>
                <c:pt idx="363">
                  <c:v>32993</c:v>
                </c:pt>
                <c:pt idx="364">
                  <c:v>33024</c:v>
                </c:pt>
                <c:pt idx="365">
                  <c:v>33054</c:v>
                </c:pt>
                <c:pt idx="366">
                  <c:v>33085</c:v>
                </c:pt>
                <c:pt idx="367">
                  <c:v>33116</c:v>
                </c:pt>
                <c:pt idx="368">
                  <c:v>33146</c:v>
                </c:pt>
                <c:pt idx="369">
                  <c:v>33177</c:v>
                </c:pt>
                <c:pt idx="370">
                  <c:v>33207</c:v>
                </c:pt>
                <c:pt idx="371">
                  <c:v>33238</c:v>
                </c:pt>
                <c:pt idx="372">
                  <c:v>33269</c:v>
                </c:pt>
                <c:pt idx="373">
                  <c:v>33297</c:v>
                </c:pt>
                <c:pt idx="374">
                  <c:v>33328</c:v>
                </c:pt>
                <c:pt idx="375">
                  <c:v>33358</c:v>
                </c:pt>
                <c:pt idx="376">
                  <c:v>33389</c:v>
                </c:pt>
                <c:pt idx="377">
                  <c:v>33419</c:v>
                </c:pt>
                <c:pt idx="378">
                  <c:v>33450</c:v>
                </c:pt>
                <c:pt idx="379">
                  <c:v>33481</c:v>
                </c:pt>
                <c:pt idx="380">
                  <c:v>33511</c:v>
                </c:pt>
                <c:pt idx="381">
                  <c:v>33542</c:v>
                </c:pt>
                <c:pt idx="382">
                  <c:v>33572</c:v>
                </c:pt>
                <c:pt idx="383">
                  <c:v>33603</c:v>
                </c:pt>
                <c:pt idx="384">
                  <c:v>33634</c:v>
                </c:pt>
                <c:pt idx="385">
                  <c:v>33663</c:v>
                </c:pt>
                <c:pt idx="386">
                  <c:v>33694</c:v>
                </c:pt>
                <c:pt idx="387">
                  <c:v>33724</c:v>
                </c:pt>
                <c:pt idx="388">
                  <c:v>33755</c:v>
                </c:pt>
                <c:pt idx="389">
                  <c:v>33785</c:v>
                </c:pt>
                <c:pt idx="390">
                  <c:v>33816</c:v>
                </c:pt>
                <c:pt idx="391">
                  <c:v>33847</c:v>
                </c:pt>
                <c:pt idx="392">
                  <c:v>33877</c:v>
                </c:pt>
                <c:pt idx="393">
                  <c:v>33908</c:v>
                </c:pt>
                <c:pt idx="394">
                  <c:v>33938</c:v>
                </c:pt>
                <c:pt idx="395">
                  <c:v>33969</c:v>
                </c:pt>
                <c:pt idx="396">
                  <c:v>34000</c:v>
                </c:pt>
                <c:pt idx="397">
                  <c:v>34028</c:v>
                </c:pt>
                <c:pt idx="398">
                  <c:v>34059</c:v>
                </c:pt>
                <c:pt idx="399">
                  <c:v>34089</c:v>
                </c:pt>
                <c:pt idx="400">
                  <c:v>34120</c:v>
                </c:pt>
                <c:pt idx="401">
                  <c:v>34150</c:v>
                </c:pt>
                <c:pt idx="402">
                  <c:v>34181</c:v>
                </c:pt>
                <c:pt idx="403">
                  <c:v>34212</c:v>
                </c:pt>
                <c:pt idx="404">
                  <c:v>34242</c:v>
                </c:pt>
                <c:pt idx="405">
                  <c:v>34273</c:v>
                </c:pt>
                <c:pt idx="406">
                  <c:v>34303</c:v>
                </c:pt>
                <c:pt idx="407">
                  <c:v>34334</c:v>
                </c:pt>
                <c:pt idx="408">
                  <c:v>34365</c:v>
                </c:pt>
                <c:pt idx="409">
                  <c:v>34393</c:v>
                </c:pt>
                <c:pt idx="410">
                  <c:v>34424</c:v>
                </c:pt>
                <c:pt idx="411">
                  <c:v>34454</c:v>
                </c:pt>
                <c:pt idx="412">
                  <c:v>34485</c:v>
                </c:pt>
                <c:pt idx="413">
                  <c:v>34515</c:v>
                </c:pt>
                <c:pt idx="414">
                  <c:v>34546</c:v>
                </c:pt>
                <c:pt idx="415">
                  <c:v>34577</c:v>
                </c:pt>
                <c:pt idx="416">
                  <c:v>34607</c:v>
                </c:pt>
                <c:pt idx="417">
                  <c:v>34638</c:v>
                </c:pt>
                <c:pt idx="418">
                  <c:v>34668</c:v>
                </c:pt>
                <c:pt idx="419">
                  <c:v>34699</c:v>
                </c:pt>
                <c:pt idx="420">
                  <c:v>34730</c:v>
                </c:pt>
                <c:pt idx="421">
                  <c:v>34758</c:v>
                </c:pt>
                <c:pt idx="422">
                  <c:v>34789</c:v>
                </c:pt>
                <c:pt idx="423">
                  <c:v>34819</c:v>
                </c:pt>
                <c:pt idx="424">
                  <c:v>34850</c:v>
                </c:pt>
                <c:pt idx="425">
                  <c:v>34880</c:v>
                </c:pt>
                <c:pt idx="426">
                  <c:v>34911</c:v>
                </c:pt>
                <c:pt idx="427">
                  <c:v>34942</c:v>
                </c:pt>
                <c:pt idx="428">
                  <c:v>34972</c:v>
                </c:pt>
                <c:pt idx="429">
                  <c:v>35003</c:v>
                </c:pt>
                <c:pt idx="430">
                  <c:v>35033</c:v>
                </c:pt>
                <c:pt idx="431">
                  <c:v>35064</c:v>
                </c:pt>
                <c:pt idx="432">
                  <c:v>35095</c:v>
                </c:pt>
                <c:pt idx="433">
                  <c:v>35124</c:v>
                </c:pt>
                <c:pt idx="434">
                  <c:v>35155</c:v>
                </c:pt>
                <c:pt idx="435">
                  <c:v>35185</c:v>
                </c:pt>
                <c:pt idx="436">
                  <c:v>35216</c:v>
                </c:pt>
                <c:pt idx="437">
                  <c:v>35246</c:v>
                </c:pt>
                <c:pt idx="438">
                  <c:v>35277</c:v>
                </c:pt>
                <c:pt idx="439">
                  <c:v>35308</c:v>
                </c:pt>
                <c:pt idx="440">
                  <c:v>35338</c:v>
                </c:pt>
                <c:pt idx="441">
                  <c:v>35369</c:v>
                </c:pt>
                <c:pt idx="442">
                  <c:v>35399</c:v>
                </c:pt>
                <c:pt idx="443">
                  <c:v>35430</c:v>
                </c:pt>
                <c:pt idx="444">
                  <c:v>35461</c:v>
                </c:pt>
                <c:pt idx="445">
                  <c:v>35489</c:v>
                </c:pt>
                <c:pt idx="446">
                  <c:v>35520</c:v>
                </c:pt>
                <c:pt idx="447">
                  <c:v>35550</c:v>
                </c:pt>
                <c:pt idx="448">
                  <c:v>35581</c:v>
                </c:pt>
                <c:pt idx="449">
                  <c:v>35611</c:v>
                </c:pt>
                <c:pt idx="450">
                  <c:v>35642</c:v>
                </c:pt>
                <c:pt idx="451">
                  <c:v>35673</c:v>
                </c:pt>
                <c:pt idx="452">
                  <c:v>35703</c:v>
                </c:pt>
                <c:pt idx="453">
                  <c:v>35734</c:v>
                </c:pt>
                <c:pt idx="454">
                  <c:v>35764</c:v>
                </c:pt>
                <c:pt idx="455">
                  <c:v>35795</c:v>
                </c:pt>
                <c:pt idx="456">
                  <c:v>35826</c:v>
                </c:pt>
                <c:pt idx="457">
                  <c:v>35854</c:v>
                </c:pt>
                <c:pt idx="458">
                  <c:v>35885</c:v>
                </c:pt>
                <c:pt idx="459">
                  <c:v>35915</c:v>
                </c:pt>
                <c:pt idx="460">
                  <c:v>35946</c:v>
                </c:pt>
                <c:pt idx="461">
                  <c:v>35976</c:v>
                </c:pt>
                <c:pt idx="462">
                  <c:v>36007</c:v>
                </c:pt>
                <c:pt idx="463">
                  <c:v>36038</c:v>
                </c:pt>
                <c:pt idx="464">
                  <c:v>36068</c:v>
                </c:pt>
                <c:pt idx="465">
                  <c:v>36099</c:v>
                </c:pt>
                <c:pt idx="466">
                  <c:v>36129</c:v>
                </c:pt>
                <c:pt idx="467">
                  <c:v>36160</c:v>
                </c:pt>
                <c:pt idx="468">
                  <c:v>36191</c:v>
                </c:pt>
                <c:pt idx="469">
                  <c:v>36219</c:v>
                </c:pt>
                <c:pt idx="470">
                  <c:v>36250</c:v>
                </c:pt>
                <c:pt idx="471">
                  <c:v>36280</c:v>
                </c:pt>
                <c:pt idx="472">
                  <c:v>36311</c:v>
                </c:pt>
                <c:pt idx="473">
                  <c:v>36341</c:v>
                </c:pt>
                <c:pt idx="474">
                  <c:v>36372</c:v>
                </c:pt>
                <c:pt idx="475">
                  <c:v>36403</c:v>
                </c:pt>
                <c:pt idx="476">
                  <c:v>36433</c:v>
                </c:pt>
                <c:pt idx="477">
                  <c:v>36464</c:v>
                </c:pt>
                <c:pt idx="478">
                  <c:v>36494</c:v>
                </c:pt>
                <c:pt idx="479">
                  <c:v>36525</c:v>
                </c:pt>
                <c:pt idx="480">
                  <c:v>36556</c:v>
                </c:pt>
                <c:pt idx="481">
                  <c:v>36585</c:v>
                </c:pt>
                <c:pt idx="482">
                  <c:v>36616</c:v>
                </c:pt>
                <c:pt idx="483">
                  <c:v>36646</c:v>
                </c:pt>
                <c:pt idx="484">
                  <c:v>36677</c:v>
                </c:pt>
                <c:pt idx="485">
                  <c:v>36707</c:v>
                </c:pt>
                <c:pt idx="486">
                  <c:v>36738</c:v>
                </c:pt>
                <c:pt idx="487">
                  <c:v>36769</c:v>
                </c:pt>
                <c:pt idx="488">
                  <c:v>36799</c:v>
                </c:pt>
                <c:pt idx="489">
                  <c:v>36830</c:v>
                </c:pt>
                <c:pt idx="490">
                  <c:v>36860</c:v>
                </c:pt>
                <c:pt idx="491">
                  <c:v>36891</c:v>
                </c:pt>
                <c:pt idx="492">
                  <c:v>36922</c:v>
                </c:pt>
                <c:pt idx="493">
                  <c:v>36950</c:v>
                </c:pt>
                <c:pt idx="494">
                  <c:v>36981</c:v>
                </c:pt>
                <c:pt idx="495">
                  <c:v>37011</c:v>
                </c:pt>
                <c:pt idx="496">
                  <c:v>37042</c:v>
                </c:pt>
                <c:pt idx="497">
                  <c:v>37072</c:v>
                </c:pt>
                <c:pt idx="498">
                  <c:v>37103</c:v>
                </c:pt>
                <c:pt idx="499">
                  <c:v>37134</c:v>
                </c:pt>
                <c:pt idx="500">
                  <c:v>37164</c:v>
                </c:pt>
                <c:pt idx="501">
                  <c:v>37195</c:v>
                </c:pt>
                <c:pt idx="502">
                  <c:v>37225</c:v>
                </c:pt>
                <c:pt idx="503">
                  <c:v>37256</c:v>
                </c:pt>
                <c:pt idx="504">
                  <c:v>37287</c:v>
                </c:pt>
                <c:pt idx="505">
                  <c:v>37315</c:v>
                </c:pt>
                <c:pt idx="506">
                  <c:v>37346</c:v>
                </c:pt>
                <c:pt idx="507">
                  <c:v>37376</c:v>
                </c:pt>
                <c:pt idx="508">
                  <c:v>37407</c:v>
                </c:pt>
                <c:pt idx="509">
                  <c:v>37437</c:v>
                </c:pt>
                <c:pt idx="510">
                  <c:v>37468</c:v>
                </c:pt>
                <c:pt idx="511">
                  <c:v>37499</c:v>
                </c:pt>
                <c:pt idx="512">
                  <c:v>37529</c:v>
                </c:pt>
                <c:pt idx="513">
                  <c:v>37560</c:v>
                </c:pt>
                <c:pt idx="514">
                  <c:v>37590</c:v>
                </c:pt>
                <c:pt idx="515">
                  <c:v>37621</c:v>
                </c:pt>
                <c:pt idx="516">
                  <c:v>37652</c:v>
                </c:pt>
                <c:pt idx="517">
                  <c:v>37680</c:v>
                </c:pt>
                <c:pt idx="518">
                  <c:v>37711</c:v>
                </c:pt>
                <c:pt idx="519">
                  <c:v>37741</c:v>
                </c:pt>
                <c:pt idx="520">
                  <c:v>37772</c:v>
                </c:pt>
                <c:pt idx="521">
                  <c:v>37802</c:v>
                </c:pt>
                <c:pt idx="522">
                  <c:v>37833</c:v>
                </c:pt>
                <c:pt idx="523">
                  <c:v>37864</c:v>
                </c:pt>
                <c:pt idx="524">
                  <c:v>37894</c:v>
                </c:pt>
                <c:pt idx="525">
                  <c:v>37925</c:v>
                </c:pt>
                <c:pt idx="526">
                  <c:v>37955</c:v>
                </c:pt>
                <c:pt idx="527">
                  <c:v>37986</c:v>
                </c:pt>
                <c:pt idx="528">
                  <c:v>38017</c:v>
                </c:pt>
                <c:pt idx="529">
                  <c:v>38046</c:v>
                </c:pt>
                <c:pt idx="530">
                  <c:v>38077</c:v>
                </c:pt>
                <c:pt idx="531">
                  <c:v>38107</c:v>
                </c:pt>
                <c:pt idx="532">
                  <c:v>38138</c:v>
                </c:pt>
                <c:pt idx="533">
                  <c:v>38168</c:v>
                </c:pt>
                <c:pt idx="534">
                  <c:v>38199</c:v>
                </c:pt>
                <c:pt idx="535">
                  <c:v>38230</c:v>
                </c:pt>
                <c:pt idx="536">
                  <c:v>38260</c:v>
                </c:pt>
                <c:pt idx="537">
                  <c:v>38291</c:v>
                </c:pt>
                <c:pt idx="538">
                  <c:v>38321</c:v>
                </c:pt>
                <c:pt idx="539">
                  <c:v>38352</c:v>
                </c:pt>
                <c:pt idx="540">
                  <c:v>38383</c:v>
                </c:pt>
                <c:pt idx="541">
                  <c:v>38411</c:v>
                </c:pt>
                <c:pt idx="542">
                  <c:v>38442</c:v>
                </c:pt>
                <c:pt idx="543">
                  <c:v>38472</c:v>
                </c:pt>
                <c:pt idx="544">
                  <c:v>38503</c:v>
                </c:pt>
                <c:pt idx="545">
                  <c:v>38533</c:v>
                </c:pt>
                <c:pt idx="546">
                  <c:v>38564</c:v>
                </c:pt>
                <c:pt idx="547">
                  <c:v>38595</c:v>
                </c:pt>
                <c:pt idx="548">
                  <c:v>38625</c:v>
                </c:pt>
                <c:pt idx="549">
                  <c:v>38656</c:v>
                </c:pt>
                <c:pt idx="550">
                  <c:v>38686</c:v>
                </c:pt>
                <c:pt idx="551">
                  <c:v>38717</c:v>
                </c:pt>
                <c:pt idx="552">
                  <c:v>38748</c:v>
                </c:pt>
                <c:pt idx="553">
                  <c:v>38776</c:v>
                </c:pt>
                <c:pt idx="554">
                  <c:v>38807</c:v>
                </c:pt>
                <c:pt idx="555">
                  <c:v>38837</c:v>
                </c:pt>
                <c:pt idx="556">
                  <c:v>38868</c:v>
                </c:pt>
                <c:pt idx="557">
                  <c:v>38898</c:v>
                </c:pt>
                <c:pt idx="558">
                  <c:v>38929</c:v>
                </c:pt>
                <c:pt idx="559">
                  <c:v>38960</c:v>
                </c:pt>
                <c:pt idx="560">
                  <c:v>38990</c:v>
                </c:pt>
                <c:pt idx="561">
                  <c:v>39021</c:v>
                </c:pt>
                <c:pt idx="562">
                  <c:v>39051</c:v>
                </c:pt>
                <c:pt idx="563">
                  <c:v>39082</c:v>
                </c:pt>
                <c:pt idx="564">
                  <c:v>39113</c:v>
                </c:pt>
                <c:pt idx="565">
                  <c:v>39141</c:v>
                </c:pt>
                <c:pt idx="566">
                  <c:v>39172</c:v>
                </c:pt>
                <c:pt idx="567">
                  <c:v>39202</c:v>
                </c:pt>
                <c:pt idx="568">
                  <c:v>39233</c:v>
                </c:pt>
                <c:pt idx="569">
                  <c:v>39263</c:v>
                </c:pt>
                <c:pt idx="570">
                  <c:v>39294</c:v>
                </c:pt>
                <c:pt idx="571">
                  <c:v>39325</c:v>
                </c:pt>
                <c:pt idx="572">
                  <c:v>39355</c:v>
                </c:pt>
                <c:pt idx="573">
                  <c:v>39386</c:v>
                </c:pt>
                <c:pt idx="574">
                  <c:v>39416</c:v>
                </c:pt>
                <c:pt idx="575">
                  <c:v>39447</c:v>
                </c:pt>
                <c:pt idx="576">
                  <c:v>39478</c:v>
                </c:pt>
                <c:pt idx="577">
                  <c:v>39507</c:v>
                </c:pt>
                <c:pt idx="578">
                  <c:v>39538</c:v>
                </c:pt>
                <c:pt idx="579">
                  <c:v>39568</c:v>
                </c:pt>
                <c:pt idx="580">
                  <c:v>39599</c:v>
                </c:pt>
                <c:pt idx="581">
                  <c:v>39629</c:v>
                </c:pt>
                <c:pt idx="582">
                  <c:v>39660</c:v>
                </c:pt>
                <c:pt idx="583">
                  <c:v>39691</c:v>
                </c:pt>
                <c:pt idx="584">
                  <c:v>39721</c:v>
                </c:pt>
                <c:pt idx="585">
                  <c:v>39752</c:v>
                </c:pt>
                <c:pt idx="586">
                  <c:v>39782</c:v>
                </c:pt>
                <c:pt idx="587">
                  <c:v>39813</c:v>
                </c:pt>
                <c:pt idx="588">
                  <c:v>39844</c:v>
                </c:pt>
                <c:pt idx="589">
                  <c:v>39872</c:v>
                </c:pt>
                <c:pt idx="590">
                  <c:v>39903</c:v>
                </c:pt>
                <c:pt idx="591">
                  <c:v>39933</c:v>
                </c:pt>
                <c:pt idx="592">
                  <c:v>39964</c:v>
                </c:pt>
                <c:pt idx="593">
                  <c:v>39994</c:v>
                </c:pt>
                <c:pt idx="594">
                  <c:v>40025</c:v>
                </c:pt>
                <c:pt idx="595">
                  <c:v>40056</c:v>
                </c:pt>
                <c:pt idx="596">
                  <c:v>40086</c:v>
                </c:pt>
                <c:pt idx="597">
                  <c:v>40117</c:v>
                </c:pt>
                <c:pt idx="598">
                  <c:v>40147</c:v>
                </c:pt>
                <c:pt idx="599">
                  <c:v>40178</c:v>
                </c:pt>
                <c:pt idx="600">
                  <c:v>40209</c:v>
                </c:pt>
                <c:pt idx="601">
                  <c:v>40237</c:v>
                </c:pt>
                <c:pt idx="602">
                  <c:v>40268</c:v>
                </c:pt>
                <c:pt idx="603">
                  <c:v>40298</c:v>
                </c:pt>
                <c:pt idx="604">
                  <c:v>40329</c:v>
                </c:pt>
                <c:pt idx="605">
                  <c:v>40359</c:v>
                </c:pt>
                <c:pt idx="606">
                  <c:v>40390</c:v>
                </c:pt>
                <c:pt idx="607">
                  <c:v>40421</c:v>
                </c:pt>
                <c:pt idx="608">
                  <c:v>40451</c:v>
                </c:pt>
                <c:pt idx="609">
                  <c:v>40482</c:v>
                </c:pt>
                <c:pt idx="610">
                  <c:v>40512</c:v>
                </c:pt>
                <c:pt idx="611">
                  <c:v>40543</c:v>
                </c:pt>
                <c:pt idx="612">
                  <c:v>40574</c:v>
                </c:pt>
                <c:pt idx="613">
                  <c:v>40602</c:v>
                </c:pt>
                <c:pt idx="614">
                  <c:v>40633</c:v>
                </c:pt>
                <c:pt idx="615">
                  <c:v>40663</c:v>
                </c:pt>
                <c:pt idx="616">
                  <c:v>40694</c:v>
                </c:pt>
                <c:pt idx="617">
                  <c:v>40724</c:v>
                </c:pt>
                <c:pt idx="618">
                  <c:v>40755</c:v>
                </c:pt>
                <c:pt idx="619">
                  <c:v>40786</c:v>
                </c:pt>
                <c:pt idx="620">
                  <c:v>40816</c:v>
                </c:pt>
                <c:pt idx="621">
                  <c:v>40847</c:v>
                </c:pt>
                <c:pt idx="622">
                  <c:v>40877</c:v>
                </c:pt>
                <c:pt idx="623">
                  <c:v>40908</c:v>
                </c:pt>
                <c:pt idx="624">
                  <c:v>40939</c:v>
                </c:pt>
                <c:pt idx="625">
                  <c:v>40968</c:v>
                </c:pt>
                <c:pt idx="626">
                  <c:v>40999</c:v>
                </c:pt>
                <c:pt idx="627">
                  <c:v>41029</c:v>
                </c:pt>
                <c:pt idx="628">
                  <c:v>41060</c:v>
                </c:pt>
                <c:pt idx="629">
                  <c:v>41090</c:v>
                </c:pt>
                <c:pt idx="630">
                  <c:v>41121</c:v>
                </c:pt>
                <c:pt idx="631">
                  <c:v>41152</c:v>
                </c:pt>
                <c:pt idx="632">
                  <c:v>41182</c:v>
                </c:pt>
                <c:pt idx="633">
                  <c:v>41213</c:v>
                </c:pt>
                <c:pt idx="634">
                  <c:v>41243</c:v>
                </c:pt>
                <c:pt idx="635">
                  <c:v>41274</c:v>
                </c:pt>
                <c:pt idx="636">
                  <c:v>41305</c:v>
                </c:pt>
                <c:pt idx="637">
                  <c:v>41333</c:v>
                </c:pt>
                <c:pt idx="638">
                  <c:v>41364</c:v>
                </c:pt>
                <c:pt idx="639">
                  <c:v>41394</c:v>
                </c:pt>
                <c:pt idx="640">
                  <c:v>41425</c:v>
                </c:pt>
                <c:pt idx="641">
                  <c:v>41455</c:v>
                </c:pt>
                <c:pt idx="642">
                  <c:v>41486</c:v>
                </c:pt>
                <c:pt idx="643">
                  <c:v>41517</c:v>
                </c:pt>
                <c:pt idx="644">
                  <c:v>41547</c:v>
                </c:pt>
                <c:pt idx="645">
                  <c:v>41578</c:v>
                </c:pt>
                <c:pt idx="646">
                  <c:v>41608</c:v>
                </c:pt>
                <c:pt idx="647">
                  <c:v>41639</c:v>
                </c:pt>
                <c:pt idx="648">
                  <c:v>41670</c:v>
                </c:pt>
                <c:pt idx="649">
                  <c:v>41698</c:v>
                </c:pt>
                <c:pt idx="650">
                  <c:v>41729</c:v>
                </c:pt>
                <c:pt idx="651">
                  <c:v>41759</c:v>
                </c:pt>
                <c:pt idx="652">
                  <c:v>41790</c:v>
                </c:pt>
                <c:pt idx="653">
                  <c:v>41820</c:v>
                </c:pt>
                <c:pt idx="654">
                  <c:v>41851</c:v>
                </c:pt>
                <c:pt idx="655">
                  <c:v>41882</c:v>
                </c:pt>
                <c:pt idx="656">
                  <c:v>41912</c:v>
                </c:pt>
                <c:pt idx="657">
                  <c:v>41943</c:v>
                </c:pt>
                <c:pt idx="658">
                  <c:v>41973</c:v>
                </c:pt>
                <c:pt idx="659">
                  <c:v>42004</c:v>
                </c:pt>
                <c:pt idx="660">
                  <c:v>42035</c:v>
                </c:pt>
                <c:pt idx="661">
                  <c:v>42063</c:v>
                </c:pt>
                <c:pt idx="662">
                  <c:v>42094</c:v>
                </c:pt>
                <c:pt idx="663">
                  <c:v>42124</c:v>
                </c:pt>
                <c:pt idx="664">
                  <c:v>42155</c:v>
                </c:pt>
                <c:pt idx="665">
                  <c:v>42185</c:v>
                </c:pt>
                <c:pt idx="666">
                  <c:v>42216</c:v>
                </c:pt>
                <c:pt idx="667">
                  <c:v>42247</c:v>
                </c:pt>
                <c:pt idx="668">
                  <c:v>42277</c:v>
                </c:pt>
                <c:pt idx="669">
                  <c:v>42308</c:v>
                </c:pt>
                <c:pt idx="670">
                  <c:v>42338</c:v>
                </c:pt>
                <c:pt idx="671">
                  <c:v>42369</c:v>
                </c:pt>
                <c:pt idx="672">
                  <c:v>42400</c:v>
                </c:pt>
                <c:pt idx="673">
                  <c:v>42429</c:v>
                </c:pt>
                <c:pt idx="674">
                  <c:v>42460</c:v>
                </c:pt>
                <c:pt idx="675">
                  <c:v>42490</c:v>
                </c:pt>
                <c:pt idx="676">
                  <c:v>42521</c:v>
                </c:pt>
                <c:pt idx="677">
                  <c:v>42551</c:v>
                </c:pt>
                <c:pt idx="678">
                  <c:v>42582</c:v>
                </c:pt>
                <c:pt idx="679">
                  <c:v>42613</c:v>
                </c:pt>
                <c:pt idx="680">
                  <c:v>42643</c:v>
                </c:pt>
                <c:pt idx="681">
                  <c:v>42674</c:v>
                </c:pt>
                <c:pt idx="682">
                  <c:v>42704</c:v>
                </c:pt>
                <c:pt idx="683">
                  <c:v>42735</c:v>
                </c:pt>
                <c:pt idx="684">
                  <c:v>42766</c:v>
                </c:pt>
                <c:pt idx="685">
                  <c:v>42794</c:v>
                </c:pt>
                <c:pt idx="686">
                  <c:v>42825</c:v>
                </c:pt>
                <c:pt idx="687">
                  <c:v>42855</c:v>
                </c:pt>
                <c:pt idx="688">
                  <c:v>42886</c:v>
                </c:pt>
                <c:pt idx="689">
                  <c:v>42916</c:v>
                </c:pt>
                <c:pt idx="690">
                  <c:v>42947</c:v>
                </c:pt>
                <c:pt idx="691">
                  <c:v>42978</c:v>
                </c:pt>
                <c:pt idx="692">
                  <c:v>43008</c:v>
                </c:pt>
                <c:pt idx="693">
                  <c:v>43039</c:v>
                </c:pt>
                <c:pt idx="694">
                  <c:v>43069</c:v>
                </c:pt>
                <c:pt idx="695">
                  <c:v>43100</c:v>
                </c:pt>
                <c:pt idx="696">
                  <c:v>43131</c:v>
                </c:pt>
                <c:pt idx="697">
                  <c:v>43159</c:v>
                </c:pt>
                <c:pt idx="698">
                  <c:v>43190</c:v>
                </c:pt>
              </c:numCache>
            </c:numRef>
          </c:cat>
          <c:val>
            <c:numRef>
              <c:f>'Permits-Starts-Completions'!$C$2:$C$700</c:f>
              <c:numCache>
                <c:formatCode>0.00%</c:formatCode>
                <c:ptCount val="699"/>
                <c:pt idx="1">
                  <c:v>-3.663003663003663E-3</c:v>
                </c:pt>
                <c:pt idx="2">
                  <c:v>-0.12224264705882353</c:v>
                </c:pt>
                <c:pt idx="3">
                  <c:v>6.3874345549738226E-2</c:v>
                </c:pt>
                <c:pt idx="4">
                  <c:v>3.5433070866141732E-2</c:v>
                </c:pt>
                <c:pt idx="5">
                  <c:v>-8.9353612167300381E-2</c:v>
                </c:pt>
                <c:pt idx="6">
                  <c:v>4.2797494780793317E-2</c:v>
                </c:pt>
                <c:pt idx="7">
                  <c:v>-5.005005005005005E-3</c:v>
                </c:pt>
                <c:pt idx="8">
                  <c:v>-1.0060362173038229E-2</c:v>
                </c:pt>
                <c:pt idx="9">
                  <c:v>-1.2195121951219513E-2</c:v>
                </c:pt>
                <c:pt idx="10">
                  <c:v>7.2016460905349796E-3</c:v>
                </c:pt>
                <c:pt idx="11">
                  <c:v>-2.8600612870275793E-2</c:v>
                </c:pt>
                <c:pt idx="12">
                  <c:v>1.8927444794952682E-2</c:v>
                </c:pt>
                <c:pt idx="13">
                  <c:v>-8.2559339525283791E-3</c:v>
                </c:pt>
                <c:pt idx="14">
                  <c:v>4.0582726326742979E-2</c:v>
                </c:pt>
                <c:pt idx="15">
                  <c:v>2E-3</c:v>
                </c:pt>
                <c:pt idx="16">
                  <c:v>2.4950099800399202E-2</c:v>
                </c:pt>
                <c:pt idx="17">
                  <c:v>4.1869522882181112E-2</c:v>
                </c:pt>
                <c:pt idx="18">
                  <c:v>1.2149532710280374E-2</c:v>
                </c:pt>
                <c:pt idx="19">
                  <c:v>7.0175438596491224E-2</c:v>
                </c:pt>
                <c:pt idx="20">
                  <c:v>-5.2631578947368418E-2</c:v>
                </c:pt>
                <c:pt idx="21">
                  <c:v>2.2768670309653915E-2</c:v>
                </c:pt>
                <c:pt idx="22">
                  <c:v>2.5823686553873553E-2</c:v>
                </c:pt>
                <c:pt idx="23">
                  <c:v>7.8125E-3</c:v>
                </c:pt>
                <c:pt idx="24">
                  <c:v>-3.3591731266149873E-2</c:v>
                </c:pt>
                <c:pt idx="25">
                  <c:v>6.4171122994652413E-2</c:v>
                </c:pt>
                <c:pt idx="26">
                  <c:v>-5.0251256281407038E-2</c:v>
                </c:pt>
                <c:pt idx="27">
                  <c:v>8.9065255731922394E-2</c:v>
                </c:pt>
                <c:pt idx="28">
                  <c:v>-7.5303643724696362E-2</c:v>
                </c:pt>
                <c:pt idx="29">
                  <c:v>1.0507880910683012E-2</c:v>
                </c:pt>
                <c:pt idx="30">
                  <c:v>3.0329289428076257E-2</c:v>
                </c:pt>
                <c:pt idx="31">
                  <c:v>9.2514718250630776E-3</c:v>
                </c:pt>
                <c:pt idx="32">
                  <c:v>1.9166666666666665E-2</c:v>
                </c:pt>
                <c:pt idx="33">
                  <c:v>-3.4341782502044151E-2</c:v>
                </c:pt>
                <c:pt idx="34">
                  <c:v>4.6570702794242171E-2</c:v>
                </c:pt>
                <c:pt idx="35">
                  <c:v>0</c:v>
                </c:pt>
                <c:pt idx="36">
                  <c:v>9.7087378640776691E-3</c:v>
                </c:pt>
                <c:pt idx="37">
                  <c:v>-2.8846153846153848E-2</c:v>
                </c:pt>
                <c:pt idx="38">
                  <c:v>3.7953795379537955E-2</c:v>
                </c:pt>
                <c:pt idx="39">
                  <c:v>2.3847376788553261E-2</c:v>
                </c:pt>
                <c:pt idx="40">
                  <c:v>4.813664596273292E-2</c:v>
                </c:pt>
                <c:pt idx="41">
                  <c:v>-3.7037037037037038E-3</c:v>
                </c:pt>
                <c:pt idx="42">
                  <c:v>-1.7843866171003718E-2</c:v>
                </c:pt>
                <c:pt idx="43">
                  <c:v>-8.3270249810749441E-3</c:v>
                </c:pt>
                <c:pt idx="44">
                  <c:v>7.8625954198473277E-2</c:v>
                </c:pt>
                <c:pt idx="45">
                  <c:v>7.0771408351026188E-4</c:v>
                </c:pt>
                <c:pt idx="46">
                  <c:v>-4.0311173974540308E-2</c:v>
                </c:pt>
                <c:pt idx="47">
                  <c:v>4.8636698599852618E-2</c:v>
                </c:pt>
                <c:pt idx="48">
                  <c:v>-8.9248067463106109E-2</c:v>
                </c:pt>
                <c:pt idx="49">
                  <c:v>0.11265432098765432</c:v>
                </c:pt>
                <c:pt idx="50">
                  <c:v>-8.9459084604715675E-2</c:v>
                </c:pt>
                <c:pt idx="51">
                  <c:v>-3.7319116527037316E-2</c:v>
                </c:pt>
                <c:pt idx="52">
                  <c:v>2.7689873417721517E-2</c:v>
                </c:pt>
                <c:pt idx="53">
                  <c:v>-1.4626635873749037E-2</c:v>
                </c:pt>
                <c:pt idx="54">
                  <c:v>1.8749999999999999E-2</c:v>
                </c:pt>
                <c:pt idx="55">
                  <c:v>1.5337423312883436E-3</c:v>
                </c:pt>
                <c:pt idx="56">
                  <c:v>-3.139356814701378E-2</c:v>
                </c:pt>
                <c:pt idx="57">
                  <c:v>-2.766798418972332E-2</c:v>
                </c:pt>
                <c:pt idx="58">
                  <c:v>1.9512195121951219E-2</c:v>
                </c:pt>
                <c:pt idx="59">
                  <c:v>-7.1770334928229665E-2</c:v>
                </c:pt>
                <c:pt idx="60">
                  <c:v>8.5910652920962199E-2</c:v>
                </c:pt>
                <c:pt idx="61">
                  <c:v>-6.25E-2</c:v>
                </c:pt>
                <c:pt idx="62">
                  <c:v>2.1940928270042195E-2</c:v>
                </c:pt>
                <c:pt idx="63">
                  <c:v>-4.046242774566474E-2</c:v>
                </c:pt>
                <c:pt idx="64">
                  <c:v>3.8726333907056799E-2</c:v>
                </c:pt>
                <c:pt idx="65">
                  <c:v>2.8169014084507043E-2</c:v>
                </c:pt>
                <c:pt idx="66">
                  <c:v>-3.2232070910556002E-3</c:v>
                </c:pt>
                <c:pt idx="67">
                  <c:v>9.7008892481810841E-3</c:v>
                </c:pt>
                <c:pt idx="68">
                  <c:v>-1.7614091273018415E-2</c:v>
                </c:pt>
                <c:pt idx="69">
                  <c:v>4.2379788101059496E-2</c:v>
                </c:pt>
                <c:pt idx="70">
                  <c:v>2.1110242376856918E-2</c:v>
                </c:pt>
                <c:pt idx="71">
                  <c:v>6.8912710566615618E-3</c:v>
                </c:pt>
                <c:pt idx="72">
                  <c:v>7.6045627376425855E-3</c:v>
                </c:pt>
                <c:pt idx="73">
                  <c:v>-0.12528301886792453</c:v>
                </c:pt>
                <c:pt idx="74">
                  <c:v>6.4710957722174292E-2</c:v>
                </c:pt>
                <c:pt idx="75">
                  <c:v>-7.2123176661264179E-2</c:v>
                </c:pt>
                <c:pt idx="76">
                  <c:v>-5.8515283842794759E-2</c:v>
                </c:pt>
                <c:pt idx="77">
                  <c:v>-0.11317254174397032</c:v>
                </c:pt>
                <c:pt idx="78">
                  <c:v>-2.5104602510460251E-2</c:v>
                </c:pt>
                <c:pt idx="79">
                  <c:v>-5.9012875536480686E-2</c:v>
                </c:pt>
                <c:pt idx="80">
                  <c:v>-0.11744583808437856</c:v>
                </c:pt>
                <c:pt idx="81">
                  <c:v>-4.5219638242894059E-2</c:v>
                </c:pt>
                <c:pt idx="82">
                  <c:v>-4.0595399188092015E-3</c:v>
                </c:pt>
                <c:pt idx="83">
                  <c:v>9.5108695652173919E-3</c:v>
                </c:pt>
                <c:pt idx="84">
                  <c:v>0.3391655450874832</c:v>
                </c:pt>
                <c:pt idx="85">
                  <c:v>-8.8442211055276387E-2</c:v>
                </c:pt>
                <c:pt idx="86">
                  <c:v>5.2921719955898568E-2</c:v>
                </c:pt>
                <c:pt idx="87">
                  <c:v>8.3769633507853408E-2</c:v>
                </c:pt>
                <c:pt idx="88">
                  <c:v>3.961352657004831E-2</c:v>
                </c:pt>
                <c:pt idx="89">
                  <c:v>8.6431226765799257E-2</c:v>
                </c:pt>
                <c:pt idx="90">
                  <c:v>6.8434559452523521E-3</c:v>
                </c:pt>
                <c:pt idx="91">
                  <c:v>4.4180118946474084E-2</c:v>
                </c:pt>
                <c:pt idx="92">
                  <c:v>4.0683482506102521E-2</c:v>
                </c:pt>
                <c:pt idx="93">
                  <c:v>7.8186082877247849E-4</c:v>
                </c:pt>
                <c:pt idx="94">
                  <c:v>1.328125E-2</c:v>
                </c:pt>
                <c:pt idx="95">
                  <c:v>1.3878180416345412E-2</c:v>
                </c:pt>
                <c:pt idx="96">
                  <c:v>-0.10342205323193916</c:v>
                </c:pt>
                <c:pt idx="97">
                  <c:v>0.13825275657336725</c:v>
                </c:pt>
                <c:pt idx="98">
                  <c:v>2.0864381520119227E-2</c:v>
                </c:pt>
                <c:pt idx="99">
                  <c:v>-6.1313868613138686E-2</c:v>
                </c:pt>
                <c:pt idx="100">
                  <c:v>8.553654743390357E-3</c:v>
                </c:pt>
                <c:pt idx="101">
                  <c:v>2.3130300693909021E-3</c:v>
                </c:pt>
                <c:pt idx="102">
                  <c:v>3.3846153846153845E-2</c:v>
                </c:pt>
                <c:pt idx="103">
                  <c:v>9.6726190476190479E-3</c:v>
                </c:pt>
                <c:pt idx="104">
                  <c:v>7.8850405305821672E-2</c:v>
                </c:pt>
                <c:pt idx="105">
                  <c:v>-2.9371584699453553E-2</c:v>
                </c:pt>
                <c:pt idx="106">
                  <c:v>1.055594651653765E-2</c:v>
                </c:pt>
                <c:pt idx="107">
                  <c:v>-3.2729805013927575E-2</c:v>
                </c:pt>
                <c:pt idx="108">
                  <c:v>5.03959683225342E-2</c:v>
                </c:pt>
                <c:pt idx="109">
                  <c:v>2.4674434544208361E-2</c:v>
                </c:pt>
                <c:pt idx="110">
                  <c:v>-3.8127090301003343E-2</c:v>
                </c:pt>
                <c:pt idx="111">
                  <c:v>2.086230876216968E-3</c:v>
                </c:pt>
                <c:pt idx="112">
                  <c:v>-7.8417765440666198E-2</c:v>
                </c:pt>
                <c:pt idx="113">
                  <c:v>1.5813253012048192E-2</c:v>
                </c:pt>
                <c:pt idx="114">
                  <c:v>-5.2631578947368418E-2</c:v>
                </c:pt>
                <c:pt idx="115">
                  <c:v>3.0516431924882629E-2</c:v>
                </c:pt>
                <c:pt idx="116">
                  <c:v>-4.1002277904328019E-2</c:v>
                </c:pt>
                <c:pt idx="117">
                  <c:v>-3.7212984956452887E-2</c:v>
                </c:pt>
                <c:pt idx="118">
                  <c:v>-2.0559210526315791E-2</c:v>
                </c:pt>
                <c:pt idx="119">
                  <c:v>-3.0226700251889168E-2</c:v>
                </c:pt>
                <c:pt idx="120">
                  <c:v>-8.0519480519480519E-2</c:v>
                </c:pt>
                <c:pt idx="121">
                  <c:v>5.2730696798493411E-2</c:v>
                </c:pt>
                <c:pt idx="122">
                  <c:v>1.2522361359570662E-2</c:v>
                </c:pt>
                <c:pt idx="123">
                  <c:v>8.1272084805653705E-2</c:v>
                </c:pt>
                <c:pt idx="124">
                  <c:v>8.4967320261437912E-2</c:v>
                </c:pt>
                <c:pt idx="125">
                  <c:v>-4.5180722891566263E-3</c:v>
                </c:pt>
                <c:pt idx="126">
                  <c:v>1.5128593040847202E-3</c:v>
                </c:pt>
                <c:pt idx="127">
                  <c:v>5.2870090634441085E-2</c:v>
                </c:pt>
                <c:pt idx="128">
                  <c:v>2.2955523672883789E-2</c:v>
                </c:pt>
                <c:pt idx="129">
                  <c:v>9.6774193548387094E-2</c:v>
                </c:pt>
                <c:pt idx="130">
                  <c:v>-3.9641943734015347E-2</c:v>
                </c:pt>
                <c:pt idx="131">
                  <c:v>0.17643142476697737</c:v>
                </c:pt>
                <c:pt idx="132">
                  <c:v>-7.0175438596491224E-2</c:v>
                </c:pt>
                <c:pt idx="133">
                  <c:v>-3.3475349969567865E-2</c:v>
                </c:pt>
                <c:pt idx="134">
                  <c:v>0.10768261964735516</c:v>
                </c:pt>
                <c:pt idx="135">
                  <c:v>-7.9590676520750435E-3</c:v>
                </c:pt>
                <c:pt idx="136">
                  <c:v>0.13008595988538682</c:v>
                </c:pt>
                <c:pt idx="137">
                  <c:v>-3.4989858012170388E-2</c:v>
                </c:pt>
                <c:pt idx="138">
                  <c:v>8.7230688386757751E-2</c:v>
                </c:pt>
                <c:pt idx="139">
                  <c:v>-3.1416143064282261E-2</c:v>
                </c:pt>
                <c:pt idx="140">
                  <c:v>-3.9920159680638719E-3</c:v>
                </c:pt>
                <c:pt idx="141">
                  <c:v>1.503006012024048E-2</c:v>
                </c:pt>
                <c:pt idx="142">
                  <c:v>2.6159921026653505E-2</c:v>
                </c:pt>
                <c:pt idx="143">
                  <c:v>2.5974025974025976E-2</c:v>
                </c:pt>
                <c:pt idx="144">
                  <c:v>4.9226441631504921E-2</c:v>
                </c:pt>
                <c:pt idx="145">
                  <c:v>-3.0831099195710455E-2</c:v>
                </c:pt>
                <c:pt idx="146">
                  <c:v>-2.9506685108344859E-2</c:v>
                </c:pt>
                <c:pt idx="147">
                  <c:v>1.6152019002375298E-2</c:v>
                </c:pt>
                <c:pt idx="148">
                  <c:v>-3.3660589060308554E-2</c:v>
                </c:pt>
                <c:pt idx="149">
                  <c:v>5.6119980648282532E-2</c:v>
                </c:pt>
                <c:pt idx="150">
                  <c:v>5.4970224461749883E-3</c:v>
                </c:pt>
                <c:pt idx="151">
                  <c:v>3.0979498861047835E-2</c:v>
                </c:pt>
                <c:pt idx="152">
                  <c:v>5.7445868316394165E-2</c:v>
                </c:pt>
                <c:pt idx="153">
                  <c:v>-1.62975344755537E-2</c:v>
                </c:pt>
                <c:pt idx="154">
                  <c:v>-5.0977060322854713E-2</c:v>
                </c:pt>
                <c:pt idx="155">
                  <c:v>8.2811101163831696E-2</c:v>
                </c:pt>
                <c:pt idx="156">
                  <c:v>-6.1182306738321618E-2</c:v>
                </c:pt>
                <c:pt idx="157">
                  <c:v>-1.9815059445178335E-2</c:v>
                </c:pt>
                <c:pt idx="158">
                  <c:v>-7.3674752920035932E-2</c:v>
                </c:pt>
                <c:pt idx="159">
                  <c:v>-7.4684772065955377E-2</c:v>
                </c:pt>
                <c:pt idx="160">
                  <c:v>1.2054507337526206E-2</c:v>
                </c:pt>
                <c:pt idx="161">
                  <c:v>6.2143966856551013E-2</c:v>
                </c:pt>
                <c:pt idx="162">
                  <c:v>-0.11311555338859093</c:v>
                </c:pt>
                <c:pt idx="163">
                  <c:v>-5.4975261132490377E-3</c:v>
                </c:pt>
                <c:pt idx="164">
                  <c:v>-5.8043117744610281E-2</c:v>
                </c:pt>
                <c:pt idx="165">
                  <c:v>-0.17194835680751175</c:v>
                </c:pt>
                <c:pt idx="166">
                  <c:v>-6.3784549964564135E-3</c:v>
                </c:pt>
                <c:pt idx="167">
                  <c:v>-8.1312410841654775E-2</c:v>
                </c:pt>
                <c:pt idx="168">
                  <c:v>3.3385093167701864E-2</c:v>
                </c:pt>
                <c:pt idx="169">
                  <c:v>2.1788129226145755E-2</c:v>
                </c:pt>
                <c:pt idx="170">
                  <c:v>5.8823529411764705E-2</c:v>
                </c:pt>
                <c:pt idx="171">
                  <c:v>-0.12916666666666668</c:v>
                </c:pt>
                <c:pt idx="172">
                  <c:v>-9.2503987240829352E-2</c:v>
                </c:pt>
                <c:pt idx="173">
                  <c:v>-4.5694200351493852E-2</c:v>
                </c:pt>
                <c:pt idx="174">
                  <c:v>-7.7348066298342538E-2</c:v>
                </c:pt>
                <c:pt idx="175">
                  <c:v>-8.4830339321357279E-2</c:v>
                </c:pt>
                <c:pt idx="176">
                  <c:v>-8.3969465648854963E-2</c:v>
                </c:pt>
                <c:pt idx="177">
                  <c:v>-1.9047619047619049E-2</c:v>
                </c:pt>
                <c:pt idx="178">
                  <c:v>-4.9757281553398057E-2</c:v>
                </c:pt>
                <c:pt idx="179">
                  <c:v>0.10983397190293742</c:v>
                </c:pt>
                <c:pt idx="180">
                  <c:v>-0.16455696202531644</c:v>
                </c:pt>
                <c:pt idx="181">
                  <c:v>4.1322314049586778E-3</c:v>
                </c:pt>
                <c:pt idx="182">
                  <c:v>-2.7434842249657063E-2</c:v>
                </c:pt>
                <c:pt idx="183">
                  <c:v>0.22143864598025387</c:v>
                </c:pt>
                <c:pt idx="184">
                  <c:v>5.5427251732101619E-2</c:v>
                </c:pt>
                <c:pt idx="185">
                  <c:v>3.5010940919037198E-2</c:v>
                </c:pt>
                <c:pt idx="186">
                  <c:v>7.8224101479915431E-2</c:v>
                </c:pt>
                <c:pt idx="187">
                  <c:v>-2.5490196078431372E-2</c:v>
                </c:pt>
                <c:pt idx="188">
                  <c:v>7.0422535211267609E-2</c:v>
                </c:pt>
                <c:pt idx="189">
                  <c:v>3.007518796992481E-2</c:v>
                </c:pt>
                <c:pt idx="190">
                  <c:v>1.2773722627737226E-2</c:v>
                </c:pt>
                <c:pt idx="191">
                  <c:v>-1.7117117117117116E-2</c:v>
                </c:pt>
                <c:pt idx="192">
                  <c:v>9.5325389550870762E-2</c:v>
                </c:pt>
                <c:pt idx="193">
                  <c:v>-4.1841004184100415E-3</c:v>
                </c:pt>
                <c:pt idx="194">
                  <c:v>-2.1848739495798318E-2</c:v>
                </c:pt>
                <c:pt idx="195">
                  <c:v>-2.7491408934707903E-2</c:v>
                </c:pt>
                <c:pt idx="196">
                  <c:v>5.4770318021201414E-2</c:v>
                </c:pt>
                <c:pt idx="197">
                  <c:v>-5.0251256281407036E-3</c:v>
                </c:pt>
                <c:pt idx="198">
                  <c:v>4.7979797979797977E-2</c:v>
                </c:pt>
                <c:pt idx="199">
                  <c:v>5.1405622489959842E-2</c:v>
                </c:pt>
                <c:pt idx="200">
                  <c:v>0.13139801375095492</c:v>
                </c:pt>
                <c:pt idx="201">
                  <c:v>-3.7812288993923027E-2</c:v>
                </c:pt>
                <c:pt idx="202">
                  <c:v>7.4385964912280708E-2</c:v>
                </c:pt>
                <c:pt idx="203">
                  <c:v>-1.3063357282821686E-2</c:v>
                </c:pt>
                <c:pt idx="204">
                  <c:v>-2.9781601588352084E-2</c:v>
                </c:pt>
                <c:pt idx="205">
                  <c:v>6.4120054570259211E-2</c:v>
                </c:pt>
                <c:pt idx="206">
                  <c:v>6.4102564102564097E-2</c:v>
                </c:pt>
                <c:pt idx="207">
                  <c:v>0</c:v>
                </c:pt>
                <c:pt idx="208">
                  <c:v>4.8192771084337354E-3</c:v>
                </c:pt>
                <c:pt idx="209">
                  <c:v>5.0359712230215826E-2</c:v>
                </c:pt>
                <c:pt idx="210">
                  <c:v>-3.7100456621004564E-2</c:v>
                </c:pt>
                <c:pt idx="211">
                  <c:v>5.5127445168938943E-2</c:v>
                </c:pt>
                <c:pt idx="212">
                  <c:v>-5.955056179775281E-2</c:v>
                </c:pt>
                <c:pt idx="213">
                  <c:v>5.0179211469534052E-2</c:v>
                </c:pt>
                <c:pt idx="214">
                  <c:v>7.3947667804323096E-3</c:v>
                </c:pt>
                <c:pt idx="215">
                  <c:v>-9.5990965556182941E-3</c:v>
                </c:pt>
                <c:pt idx="216">
                  <c:v>-7.98175598631699E-3</c:v>
                </c:pt>
                <c:pt idx="217">
                  <c:v>-2.2988505747126436E-3</c:v>
                </c:pt>
                <c:pt idx="218">
                  <c:v>3.6290322580645164E-2</c:v>
                </c:pt>
                <c:pt idx="219">
                  <c:v>8.2823790994997218E-2</c:v>
                </c:pt>
                <c:pt idx="220">
                  <c:v>-9.3429158110882954E-2</c:v>
                </c:pt>
                <c:pt idx="221">
                  <c:v>0.12287655719139298</c:v>
                </c:pt>
                <c:pt idx="222">
                  <c:v>-9.934442763489662E-2</c:v>
                </c:pt>
                <c:pt idx="223">
                  <c:v>-5.3191489361702128E-2</c:v>
                </c:pt>
                <c:pt idx="224">
                  <c:v>3.5481963335304553E-2</c:v>
                </c:pt>
                <c:pt idx="225">
                  <c:v>1.7133066818960593E-2</c:v>
                </c:pt>
                <c:pt idx="226">
                  <c:v>7.860752386299831E-3</c:v>
                </c:pt>
                <c:pt idx="227">
                  <c:v>1.2813370473537604E-2</c:v>
                </c:pt>
                <c:pt idx="228">
                  <c:v>-0.19636963696369636</c:v>
                </c:pt>
                <c:pt idx="229">
                  <c:v>2.1218343600273786E-2</c:v>
                </c:pt>
                <c:pt idx="230">
                  <c:v>0.15281501340482573</c:v>
                </c:pt>
                <c:pt idx="231">
                  <c:v>-7.1511627906976738E-2</c:v>
                </c:pt>
                <c:pt idx="232">
                  <c:v>5.4477144646211645E-2</c:v>
                </c:pt>
                <c:pt idx="233">
                  <c:v>-2.6128266033254157E-2</c:v>
                </c:pt>
                <c:pt idx="234">
                  <c:v>-6.4634146341463417E-2</c:v>
                </c:pt>
                <c:pt idx="235">
                  <c:v>3.7157757496740544E-2</c:v>
                </c:pt>
                <c:pt idx="236">
                  <c:v>2.9541169076052799E-2</c:v>
                </c:pt>
                <c:pt idx="237">
                  <c:v>-9.5848595848595855E-2</c:v>
                </c:pt>
                <c:pt idx="238">
                  <c:v>-0.13841998649561107</c:v>
                </c:pt>
                <c:pt idx="239">
                  <c:v>-1.7241379310344827E-2</c:v>
                </c:pt>
                <c:pt idx="240">
                  <c:v>2.0733652312599681E-2</c:v>
                </c:pt>
                <c:pt idx="241">
                  <c:v>-6.3281249999999997E-2</c:v>
                </c:pt>
                <c:pt idx="242">
                  <c:v>-0.17597998331943285</c:v>
                </c:pt>
                <c:pt idx="243">
                  <c:v>-0.18218623481781376</c:v>
                </c:pt>
                <c:pt idx="244">
                  <c:v>6.5594059405940597E-2</c:v>
                </c:pt>
                <c:pt idx="245">
                  <c:v>0.29849012775842043</c:v>
                </c:pt>
                <c:pt idx="246">
                  <c:v>0.12611806797853309</c:v>
                </c:pt>
                <c:pt idx="247">
                  <c:v>8.5782366957903103E-2</c:v>
                </c:pt>
                <c:pt idx="248">
                  <c:v>8.5588880760790048E-2</c:v>
                </c:pt>
                <c:pt idx="249">
                  <c:v>-7.9514824797843664E-2</c:v>
                </c:pt>
                <c:pt idx="250">
                  <c:v>1.2445095168374817E-2</c:v>
                </c:pt>
                <c:pt idx="251">
                  <c:v>-9.689081706435286E-2</c:v>
                </c:pt>
                <c:pt idx="252">
                  <c:v>-2.2417934347477981E-2</c:v>
                </c:pt>
                <c:pt idx="253">
                  <c:v>-1.8018018018018018E-2</c:v>
                </c:pt>
                <c:pt idx="254">
                  <c:v>-1.3344453711426188E-2</c:v>
                </c:pt>
                <c:pt idx="255">
                  <c:v>5.9171597633136093E-3</c:v>
                </c:pt>
                <c:pt idx="256">
                  <c:v>-1.4285714285714285E-2</c:v>
                </c:pt>
                <c:pt idx="257">
                  <c:v>-0.1679454390451833</c:v>
                </c:pt>
                <c:pt idx="258">
                  <c:v>-4.2008196721311473E-2</c:v>
                </c:pt>
                <c:pt idx="259">
                  <c:v>-4.9197860962566842E-2</c:v>
                </c:pt>
                <c:pt idx="260">
                  <c:v>-4.7244094488188976E-2</c:v>
                </c:pt>
                <c:pt idx="261">
                  <c:v>-0.13695395513577333</c:v>
                </c:pt>
                <c:pt idx="262">
                  <c:v>2.3255813953488372E-2</c:v>
                </c:pt>
                <c:pt idx="263">
                  <c:v>6.4171122994652413E-2</c:v>
                </c:pt>
                <c:pt idx="264">
                  <c:v>-2.5125628140703518E-3</c:v>
                </c:pt>
                <c:pt idx="265">
                  <c:v>1.7632241813602016E-2</c:v>
                </c:pt>
                <c:pt idx="266">
                  <c:v>0.10272277227722772</c:v>
                </c:pt>
                <c:pt idx="267">
                  <c:v>-3.3670033670033669E-3</c:v>
                </c:pt>
                <c:pt idx="268">
                  <c:v>7.31981981981982E-2</c:v>
                </c:pt>
                <c:pt idx="269">
                  <c:v>-4.197271773347324E-2</c:v>
                </c:pt>
                <c:pt idx="270">
                  <c:v>0.14348302300109528</c:v>
                </c:pt>
                <c:pt idx="271">
                  <c:v>-0.11302681992337164</c:v>
                </c:pt>
                <c:pt idx="272">
                  <c:v>0.12526997840172785</c:v>
                </c:pt>
                <c:pt idx="273">
                  <c:v>0.10268714011516315</c:v>
                </c:pt>
                <c:pt idx="274">
                  <c:v>6.962576153176675E-2</c:v>
                </c:pt>
                <c:pt idx="275">
                  <c:v>9.9267697314890158E-2</c:v>
                </c:pt>
                <c:pt idx="276">
                  <c:v>5.5514433752775719E-2</c:v>
                </c:pt>
                <c:pt idx="277">
                  <c:v>3.155680224403927E-2</c:v>
                </c:pt>
                <c:pt idx="278">
                  <c:v>2.7192386131883071E-3</c:v>
                </c:pt>
                <c:pt idx="279">
                  <c:v>6.1694915254237287E-2</c:v>
                </c:pt>
                <c:pt idx="280">
                  <c:v>6.5772669220945087E-2</c:v>
                </c:pt>
                <c:pt idx="281">
                  <c:v>5.9916117435590173E-2</c:v>
                </c:pt>
                <c:pt idx="282">
                  <c:v>1.4697569248162803E-2</c:v>
                </c:pt>
                <c:pt idx="283">
                  <c:v>-4.5682451253481894E-2</c:v>
                </c:pt>
                <c:pt idx="284">
                  <c:v>-7.472270869819031E-2</c:v>
                </c:pt>
                <c:pt idx="285">
                  <c:v>8.2649842271293378E-2</c:v>
                </c:pt>
                <c:pt idx="286">
                  <c:v>-2.7972027972027972E-2</c:v>
                </c:pt>
                <c:pt idx="287">
                  <c:v>-2.4580335731414868E-2</c:v>
                </c:pt>
                <c:pt idx="288">
                  <c:v>0.11616472034419176</c:v>
                </c:pt>
                <c:pt idx="289">
                  <c:v>9.4162995594713653E-2</c:v>
                </c:pt>
                <c:pt idx="290">
                  <c:v>-0.1318570709612481</c:v>
                </c:pt>
                <c:pt idx="291">
                  <c:v>2.9565217391304348E-2</c:v>
                </c:pt>
                <c:pt idx="292">
                  <c:v>-1.9707207207207207E-2</c:v>
                </c:pt>
                <c:pt idx="293">
                  <c:v>4.1929925330269957E-2</c:v>
                </c:pt>
                <c:pt idx="294">
                  <c:v>-0.11521499448732084</c:v>
                </c:pt>
                <c:pt idx="295">
                  <c:v>-4.6728971962616821E-2</c:v>
                </c:pt>
                <c:pt idx="296">
                  <c:v>-4.5751633986928107E-3</c:v>
                </c:pt>
                <c:pt idx="297">
                  <c:v>-2.1667760998030205E-2</c:v>
                </c:pt>
                <c:pt idx="298">
                  <c:v>0.10268456375838926</c:v>
                </c:pt>
                <c:pt idx="299">
                  <c:v>-1.0346926354230066E-2</c:v>
                </c:pt>
                <c:pt idx="300">
                  <c:v>2.0910209102091022E-2</c:v>
                </c:pt>
                <c:pt idx="301">
                  <c:v>1.2048192771084338E-3</c:v>
                </c:pt>
                <c:pt idx="302">
                  <c:v>3.9109506618531888E-2</c:v>
                </c:pt>
                <c:pt idx="303">
                  <c:v>-3.6479444122756222E-2</c:v>
                </c:pt>
                <c:pt idx="304">
                  <c:v>2.7043269230769232E-2</c:v>
                </c:pt>
                <c:pt idx="305">
                  <c:v>4.0959625511995321E-3</c:v>
                </c:pt>
                <c:pt idx="306">
                  <c:v>-1.1072261072261072E-2</c:v>
                </c:pt>
                <c:pt idx="307">
                  <c:v>6.5409546258102538E-2</c:v>
                </c:pt>
                <c:pt idx="308">
                  <c:v>5.9734513274336286E-2</c:v>
                </c:pt>
                <c:pt idx="309">
                  <c:v>-9.0292275574112735E-2</c:v>
                </c:pt>
                <c:pt idx="310">
                  <c:v>-2.9259896729776247E-2</c:v>
                </c:pt>
                <c:pt idx="311">
                  <c:v>6.0283687943262408E-2</c:v>
                </c:pt>
                <c:pt idx="312">
                  <c:v>2.9542920847268672E-2</c:v>
                </c:pt>
                <c:pt idx="313">
                  <c:v>-4.3313481321061179E-2</c:v>
                </c:pt>
                <c:pt idx="314">
                  <c:v>7.3571024335031127E-3</c:v>
                </c:pt>
                <c:pt idx="315">
                  <c:v>4.3820224719101124E-2</c:v>
                </c:pt>
                <c:pt idx="316">
                  <c:v>-3.2831001076426267E-2</c:v>
                </c:pt>
                <c:pt idx="317">
                  <c:v>-3.8953811908736783E-3</c:v>
                </c:pt>
                <c:pt idx="318">
                  <c:v>-5.5865921787709499E-3</c:v>
                </c:pt>
                <c:pt idx="319">
                  <c:v>-3.0337078651685393E-2</c:v>
                </c:pt>
                <c:pt idx="320">
                  <c:v>-2.3174971031286212E-2</c:v>
                </c:pt>
                <c:pt idx="321">
                  <c:v>-6.5243179122182679E-3</c:v>
                </c:pt>
                <c:pt idx="322">
                  <c:v>-1.8507462686567163E-2</c:v>
                </c:pt>
                <c:pt idx="323">
                  <c:v>0.15754257907542579</c:v>
                </c:pt>
                <c:pt idx="324">
                  <c:v>-0.11192853389385181</c:v>
                </c:pt>
                <c:pt idx="325">
                  <c:v>-5.9171597633136095E-4</c:v>
                </c:pt>
                <c:pt idx="326">
                  <c:v>8.8809946714031966E-3</c:v>
                </c:pt>
                <c:pt idx="327">
                  <c:v>-6.044600938967136E-2</c:v>
                </c:pt>
                <c:pt idx="328">
                  <c:v>-6.3085571517801378E-2</c:v>
                </c:pt>
                <c:pt idx="329">
                  <c:v>1.4666666666666666E-2</c:v>
                </c:pt>
                <c:pt idx="330">
                  <c:v>-3.9421813403416554E-3</c:v>
                </c:pt>
                <c:pt idx="331">
                  <c:v>-3.2981530343007917E-3</c:v>
                </c:pt>
                <c:pt idx="332">
                  <c:v>1.9854401058901389E-3</c:v>
                </c:pt>
                <c:pt idx="333">
                  <c:v>-4.4253632760898283E-2</c:v>
                </c:pt>
                <c:pt idx="334">
                  <c:v>6.9108500345542506E-3</c:v>
                </c:pt>
                <c:pt idx="335">
                  <c:v>-7.6870281400137269E-2</c:v>
                </c:pt>
                <c:pt idx="336">
                  <c:v>-7.5092936802973978E-2</c:v>
                </c:pt>
                <c:pt idx="337">
                  <c:v>0.15594855305466238</c:v>
                </c:pt>
                <c:pt idx="338">
                  <c:v>6.0500695410292071E-2</c:v>
                </c:pt>
                <c:pt idx="339">
                  <c:v>-6.2950819672131147E-2</c:v>
                </c:pt>
                <c:pt idx="340">
                  <c:v>1.0496850944716585E-2</c:v>
                </c:pt>
                <c:pt idx="341">
                  <c:v>2.8393351800554016E-2</c:v>
                </c:pt>
                <c:pt idx="342">
                  <c:v>-3.0976430976430977E-2</c:v>
                </c:pt>
                <c:pt idx="343">
                  <c:v>1.4593467685892982E-2</c:v>
                </c:pt>
                <c:pt idx="344">
                  <c:v>-1.643835616438356E-2</c:v>
                </c:pt>
                <c:pt idx="345">
                  <c:v>5.5710306406685235E-2</c:v>
                </c:pt>
                <c:pt idx="346">
                  <c:v>-5.2770448548812663E-3</c:v>
                </c:pt>
                <c:pt idx="347">
                  <c:v>-4.6419098143236073E-3</c:v>
                </c:pt>
                <c:pt idx="348">
                  <c:v>-2.3317788141239172E-2</c:v>
                </c:pt>
                <c:pt idx="349">
                  <c:v>-5.6616643929058665E-2</c:v>
                </c:pt>
                <c:pt idx="350">
                  <c:v>-0.12219812002892264</c:v>
                </c:pt>
                <c:pt idx="351">
                  <c:v>0.13344316309719934</c:v>
                </c:pt>
                <c:pt idx="352">
                  <c:v>3.6337209302325581E-3</c:v>
                </c:pt>
                <c:pt idx="353">
                  <c:v>-4.2722664735698766E-2</c:v>
                </c:pt>
                <c:pt idx="354">
                  <c:v>-2.9500756429652043E-2</c:v>
                </c:pt>
                <c:pt idx="355">
                  <c:v>3.9750584567420109E-2</c:v>
                </c:pt>
                <c:pt idx="356">
                  <c:v>-1.4992503748125937E-2</c:v>
                </c:pt>
                <c:pt idx="357">
                  <c:v>3.8812785388127852E-2</c:v>
                </c:pt>
                <c:pt idx="358">
                  <c:v>-1.5384615384615385E-2</c:v>
                </c:pt>
                <c:pt idx="359">
                  <c:v>5.8035714285714288E-2</c:v>
                </c:pt>
                <c:pt idx="360">
                  <c:v>0.22925457102672292</c:v>
                </c:pt>
                <c:pt idx="361">
                  <c:v>-0.2397025171624714</c:v>
                </c:pt>
                <c:pt idx="362">
                  <c:v>-6.2452972159518436E-2</c:v>
                </c:pt>
                <c:pt idx="363">
                  <c:v>-8.8282504012841087E-2</c:v>
                </c:pt>
                <c:pt idx="364">
                  <c:v>-6.0739436619718312E-2</c:v>
                </c:pt>
                <c:pt idx="365">
                  <c:v>3.8425492033739454E-2</c:v>
                </c:pt>
                <c:pt idx="366">
                  <c:v>-2.7075812274368231E-2</c:v>
                </c:pt>
                <c:pt idx="367">
                  <c:v>-8.3487940630797772E-3</c:v>
                </c:pt>
                <c:pt idx="368">
                  <c:v>-8.699719363891488E-2</c:v>
                </c:pt>
                <c:pt idx="369">
                  <c:v>-5.225409836065574E-2</c:v>
                </c:pt>
                <c:pt idx="370">
                  <c:v>1.7297297297297298E-2</c:v>
                </c:pt>
                <c:pt idx="371">
                  <c:v>-8.501594048884166E-2</c:v>
                </c:pt>
                <c:pt idx="372">
                  <c:v>-8.7108013937282236E-2</c:v>
                </c:pt>
                <c:pt idx="373">
                  <c:v>8.5241730279898217E-2</c:v>
                </c:pt>
                <c:pt idx="374">
                  <c:v>6.799531066822978E-2</c:v>
                </c:pt>
                <c:pt idx="375">
                  <c:v>5.4884742041712408E-3</c:v>
                </c:pt>
                <c:pt idx="376">
                  <c:v>8.1877729257641918E-2</c:v>
                </c:pt>
                <c:pt idx="377">
                  <c:v>-2.7245206861755803E-2</c:v>
                </c:pt>
                <c:pt idx="378">
                  <c:v>9.3360995850622405E-3</c:v>
                </c:pt>
                <c:pt idx="379">
                  <c:v>-2.9804727646454265E-2</c:v>
                </c:pt>
                <c:pt idx="380">
                  <c:v>3.1779661016949151E-2</c:v>
                </c:pt>
                <c:pt idx="381">
                  <c:v>1.7453798767967144E-2</c:v>
                </c:pt>
                <c:pt idx="382">
                  <c:v>-7.0635721493440967E-3</c:v>
                </c:pt>
                <c:pt idx="383">
                  <c:v>7.8252032520325199E-2</c:v>
                </c:pt>
                <c:pt idx="384">
                  <c:v>1.5080113100848256E-2</c:v>
                </c:pt>
                <c:pt idx="385">
                  <c:v>6.4066852367688026E-2</c:v>
                </c:pt>
                <c:pt idx="386">
                  <c:v>-5.5846422338568937E-2</c:v>
                </c:pt>
                <c:pt idx="387">
                  <c:v>-2.5878003696857672E-2</c:v>
                </c:pt>
                <c:pt idx="388">
                  <c:v>1.8975332068311196E-3</c:v>
                </c:pt>
                <c:pt idx="389">
                  <c:v>9.46969696969697E-4</c:v>
                </c:pt>
                <c:pt idx="390">
                  <c:v>3.0274361400189215E-2</c:v>
                </c:pt>
                <c:pt idx="391">
                  <c:v>-1.2855831037649219E-2</c:v>
                </c:pt>
                <c:pt idx="392">
                  <c:v>3.6279069767441857E-2</c:v>
                </c:pt>
                <c:pt idx="393">
                  <c:v>1.615798922800718E-2</c:v>
                </c:pt>
                <c:pt idx="394">
                  <c:v>-1.2367491166077738E-2</c:v>
                </c:pt>
                <c:pt idx="395">
                  <c:v>5.1878354203935599E-2</c:v>
                </c:pt>
                <c:pt idx="396">
                  <c:v>8.5034013605442174E-4</c:v>
                </c:pt>
                <c:pt idx="397">
                  <c:v>-2.4638912489379779E-2</c:v>
                </c:pt>
                <c:pt idx="398">
                  <c:v>-8.0139372822299645E-2</c:v>
                </c:pt>
                <c:pt idx="399">
                  <c:v>4.5454545454545456E-2</c:v>
                </c:pt>
                <c:pt idx="400">
                  <c:v>7.246376811594203E-3</c:v>
                </c:pt>
                <c:pt idx="401">
                  <c:v>1.618705035971223E-2</c:v>
                </c:pt>
                <c:pt idx="402">
                  <c:v>3.8938053097345132E-2</c:v>
                </c:pt>
                <c:pt idx="403">
                  <c:v>4.770017035775128E-2</c:v>
                </c:pt>
                <c:pt idx="404">
                  <c:v>1.7073170731707318E-2</c:v>
                </c:pt>
                <c:pt idx="405">
                  <c:v>2.8776978417266189E-2</c:v>
                </c:pt>
                <c:pt idx="406">
                  <c:v>5.4390054390054392E-2</c:v>
                </c:pt>
                <c:pt idx="407">
                  <c:v>7.6639646278555643E-2</c:v>
                </c:pt>
                <c:pt idx="408">
                  <c:v>-4.8596851471594801E-2</c:v>
                </c:pt>
                <c:pt idx="409">
                  <c:v>-8.7050359712230213E-2</c:v>
                </c:pt>
                <c:pt idx="410">
                  <c:v>5.7525610717100079E-2</c:v>
                </c:pt>
                <c:pt idx="411">
                  <c:v>3.7257824143070044E-2</c:v>
                </c:pt>
                <c:pt idx="412">
                  <c:v>2.8735632183908046E-3</c:v>
                </c:pt>
                <c:pt idx="413">
                  <c:v>-2.7936962750716332E-2</c:v>
                </c:pt>
                <c:pt idx="414">
                  <c:v>-1.6212232866617538E-2</c:v>
                </c:pt>
                <c:pt idx="415">
                  <c:v>3.1460674157303373E-2</c:v>
                </c:pt>
                <c:pt idx="416">
                  <c:v>2.5417574437182282E-2</c:v>
                </c:pt>
                <c:pt idx="417">
                  <c:v>-1.0623229461756374E-2</c:v>
                </c:pt>
                <c:pt idx="418">
                  <c:v>-4.0801717967072298E-2</c:v>
                </c:pt>
                <c:pt idx="419">
                  <c:v>4.1791044776119404E-2</c:v>
                </c:pt>
                <c:pt idx="420">
                  <c:v>-8.1661891117478513E-2</c:v>
                </c:pt>
                <c:pt idx="421">
                  <c:v>-2.1840873634945399E-2</c:v>
                </c:pt>
                <c:pt idx="422">
                  <c:v>-2.2328548644338118E-2</c:v>
                </c:pt>
                <c:pt idx="423">
                  <c:v>2.6916802610114192E-2</c:v>
                </c:pt>
                <c:pt idx="424">
                  <c:v>9.5313741064336783E-3</c:v>
                </c:pt>
                <c:pt idx="425">
                  <c:v>2.6750590086546028E-2</c:v>
                </c:pt>
                <c:pt idx="426">
                  <c:v>3.7547892720306515E-2</c:v>
                </c:pt>
                <c:pt idx="427">
                  <c:v>2.3633677991137372E-2</c:v>
                </c:pt>
                <c:pt idx="428">
                  <c:v>2.5252525252525252E-2</c:v>
                </c:pt>
                <c:pt idx="429">
                  <c:v>-1.4778325123152709E-2</c:v>
                </c:pt>
                <c:pt idx="430">
                  <c:v>2.1428571428571429E-2</c:v>
                </c:pt>
                <c:pt idx="431">
                  <c:v>8.3916083916083916E-3</c:v>
                </c:pt>
                <c:pt idx="432">
                  <c:v>-3.8141470180305129E-2</c:v>
                </c:pt>
                <c:pt idx="433">
                  <c:v>2.3792357606344627E-2</c:v>
                </c:pt>
                <c:pt idx="434">
                  <c:v>1.1971830985915493E-2</c:v>
                </c:pt>
                <c:pt idx="435">
                  <c:v>1.8093249826026444E-2</c:v>
                </c:pt>
                <c:pt idx="436">
                  <c:v>-4.1011619958988381E-3</c:v>
                </c:pt>
                <c:pt idx="437">
                  <c:v>-1.9217570350034317E-2</c:v>
                </c:pt>
                <c:pt idx="438">
                  <c:v>1.4695591322603219E-2</c:v>
                </c:pt>
                <c:pt idx="439">
                  <c:v>-2.5517241379310347E-2</c:v>
                </c:pt>
                <c:pt idx="440">
                  <c:v>-1.4861995753715499E-2</c:v>
                </c:pt>
                <c:pt idx="441">
                  <c:v>-2.442528735632184E-2</c:v>
                </c:pt>
                <c:pt idx="442">
                  <c:v>3.9764359351988215E-2</c:v>
                </c:pt>
                <c:pt idx="443">
                  <c:v>-7.0821529745042496E-4</c:v>
                </c:pt>
                <c:pt idx="444">
                  <c:v>-2.0552799433026223E-2</c:v>
                </c:pt>
                <c:pt idx="445">
                  <c:v>4.5586107091172216E-2</c:v>
                </c:pt>
                <c:pt idx="446">
                  <c:v>-6.2283737024221453E-3</c:v>
                </c:pt>
                <c:pt idx="447">
                  <c:v>-1.0445682451253482E-2</c:v>
                </c:pt>
                <c:pt idx="448">
                  <c:v>-4.9261083743842365E-3</c:v>
                </c:pt>
                <c:pt idx="449">
                  <c:v>-8.4865629420084864E-3</c:v>
                </c:pt>
                <c:pt idx="450">
                  <c:v>2.710413694721826E-2</c:v>
                </c:pt>
                <c:pt idx="451">
                  <c:v>6.2500000000000003E-3</c:v>
                </c:pt>
                <c:pt idx="452">
                  <c:v>3.1055900621118012E-2</c:v>
                </c:pt>
                <c:pt idx="453">
                  <c:v>3.3467202141900937E-3</c:v>
                </c:pt>
                <c:pt idx="454">
                  <c:v>-2.0013342228152101E-2</c:v>
                </c:pt>
                <c:pt idx="455">
                  <c:v>-8.8495575221238937E-3</c:v>
                </c:pt>
                <c:pt idx="456">
                  <c:v>6.7994505494505489E-2</c:v>
                </c:pt>
                <c:pt idx="457">
                  <c:v>5.9163987138263666E-2</c:v>
                </c:pt>
                <c:pt idx="458">
                  <c:v>-2.5500910746812388E-2</c:v>
                </c:pt>
                <c:pt idx="459">
                  <c:v>-3.6137071651090341E-2</c:v>
                </c:pt>
                <c:pt idx="460">
                  <c:v>4.5248868778280547E-3</c:v>
                </c:pt>
                <c:pt idx="461">
                  <c:v>-1.9305019305019305E-3</c:v>
                </c:pt>
                <c:pt idx="462">
                  <c:v>3.8039974210186976E-2</c:v>
                </c:pt>
                <c:pt idx="463">
                  <c:v>2.732919254658385E-2</c:v>
                </c:pt>
                <c:pt idx="464">
                  <c:v>-4.6553808948004836E-2</c:v>
                </c:pt>
                <c:pt idx="465">
                  <c:v>9.0044388078630314E-2</c:v>
                </c:pt>
                <c:pt idx="466">
                  <c:v>-2.7341477603257707E-2</c:v>
                </c:pt>
                <c:pt idx="467">
                  <c:v>4.1866028708133975E-2</c:v>
                </c:pt>
                <c:pt idx="468">
                  <c:v>-5.7405281285878304E-3</c:v>
                </c:pt>
                <c:pt idx="469">
                  <c:v>-6.9284064665127024E-3</c:v>
                </c:pt>
                <c:pt idx="470">
                  <c:v>-3.1976744186046513E-2</c:v>
                </c:pt>
                <c:pt idx="471">
                  <c:v>-3.903903903903904E-2</c:v>
                </c:pt>
                <c:pt idx="472">
                  <c:v>2.5000000000000001E-2</c:v>
                </c:pt>
                <c:pt idx="473">
                  <c:v>3.7804878048780487E-2</c:v>
                </c:pt>
                <c:pt idx="474">
                  <c:v>-1.1750881316098707E-2</c:v>
                </c:pt>
                <c:pt idx="475">
                  <c:v>-6.5398335315101069E-3</c:v>
                </c:pt>
                <c:pt idx="476">
                  <c:v>-7.1813285457809697E-2</c:v>
                </c:pt>
                <c:pt idx="477">
                  <c:v>6.3185041908446163E-2</c:v>
                </c:pt>
                <c:pt idx="478">
                  <c:v>1.3947847180109158E-2</c:v>
                </c:pt>
                <c:pt idx="479">
                  <c:v>6.5789473684210523E-3</c:v>
                </c:pt>
                <c:pt idx="480">
                  <c:v>2.6143790849673203E-2</c:v>
                </c:pt>
                <c:pt idx="481">
                  <c:v>-2.0266357845975681E-2</c:v>
                </c:pt>
                <c:pt idx="482">
                  <c:v>-2.4231678486997636E-2</c:v>
                </c:pt>
                <c:pt idx="483">
                  <c:v>-3.2707450030284677E-2</c:v>
                </c:pt>
                <c:pt idx="484">
                  <c:v>-3.3813400125234816E-2</c:v>
                </c:pt>
                <c:pt idx="485">
                  <c:v>1.8794556059624108E-2</c:v>
                </c:pt>
                <c:pt idx="486">
                  <c:v>-1.9083969465648856E-2</c:v>
                </c:pt>
                <c:pt idx="487">
                  <c:v>6.4850843060959796E-3</c:v>
                </c:pt>
                <c:pt idx="488">
                  <c:v>1.1597938144329897E-2</c:v>
                </c:pt>
                <c:pt idx="489">
                  <c:v>4.4585987261146496E-3</c:v>
                </c:pt>
                <c:pt idx="490">
                  <c:v>2.3462270133164237E-2</c:v>
                </c:pt>
                <c:pt idx="491">
                  <c:v>-4.3990086741016107E-2</c:v>
                </c:pt>
                <c:pt idx="492">
                  <c:v>0.10110174983797797</c:v>
                </c:pt>
                <c:pt idx="493">
                  <c:v>-2.5309005297233667E-2</c:v>
                </c:pt>
                <c:pt idx="494">
                  <c:v>1.8115942028985507E-3</c:v>
                </c:pt>
                <c:pt idx="495">
                  <c:v>4.2194092827004216E-3</c:v>
                </c:pt>
                <c:pt idx="496">
                  <c:v>-6.0024009603841532E-4</c:v>
                </c:pt>
                <c:pt idx="497">
                  <c:v>-2.3423423423423424E-2</c:v>
                </c:pt>
                <c:pt idx="498">
                  <c:v>-1.7220172201722016E-2</c:v>
                </c:pt>
                <c:pt idx="499">
                  <c:v>1.0638297872340425E-2</c:v>
                </c:pt>
                <c:pt idx="500">
                  <c:v>-3.0959752321981424E-2</c:v>
                </c:pt>
                <c:pt idx="501">
                  <c:v>6.3897763578274762E-4</c:v>
                </c:pt>
                <c:pt idx="502">
                  <c:v>5.4278416347381862E-2</c:v>
                </c:pt>
                <c:pt idx="503">
                  <c:v>1.7565112053301031E-2</c:v>
                </c:pt>
                <c:pt idx="504">
                  <c:v>-8.9285714285714281E-3</c:v>
                </c:pt>
                <c:pt idx="505">
                  <c:v>7.3273273273273279E-2</c:v>
                </c:pt>
                <c:pt idx="506">
                  <c:v>-5.3721320649132626E-2</c:v>
                </c:pt>
                <c:pt idx="507">
                  <c:v>-1.3010053222945003E-2</c:v>
                </c:pt>
                <c:pt idx="508">
                  <c:v>2.816057519472738E-2</c:v>
                </c:pt>
                <c:pt idx="509">
                  <c:v>2.4475524475524476E-2</c:v>
                </c:pt>
                <c:pt idx="510">
                  <c:v>-1.1376564277588168E-2</c:v>
                </c:pt>
                <c:pt idx="511">
                  <c:v>-2.4741081703107019E-2</c:v>
                </c:pt>
                <c:pt idx="512">
                  <c:v>6.3716814159292035E-2</c:v>
                </c:pt>
                <c:pt idx="513">
                  <c:v>-2.2185246810870773E-3</c:v>
                </c:pt>
                <c:pt idx="514">
                  <c:v>-1.556420233463035E-2</c:v>
                </c:pt>
                <c:pt idx="515">
                  <c:v>7.0581592320722752E-2</c:v>
                </c:pt>
                <c:pt idx="516">
                  <c:v>-4.6413502109704644E-2</c:v>
                </c:pt>
                <c:pt idx="517">
                  <c:v>2.5442477876106196E-2</c:v>
                </c:pt>
                <c:pt idx="518">
                  <c:v>-5.2319309600863E-2</c:v>
                </c:pt>
                <c:pt idx="519">
                  <c:v>2.618099032441662E-2</c:v>
                </c:pt>
                <c:pt idx="520">
                  <c:v>1.7748197448696618E-2</c:v>
                </c:pt>
                <c:pt idx="521">
                  <c:v>2.1798365122615803E-2</c:v>
                </c:pt>
                <c:pt idx="522">
                  <c:v>5.3333333333333332E-3</c:v>
                </c:pt>
                <c:pt idx="523">
                  <c:v>4.2970822281167109E-2</c:v>
                </c:pt>
                <c:pt idx="524">
                  <c:v>-2.5432349949135302E-3</c:v>
                </c:pt>
                <c:pt idx="525">
                  <c:v>2.6007139214686385E-2</c:v>
                </c:pt>
                <c:pt idx="526">
                  <c:v>-4.6719681908548708E-2</c:v>
                </c:pt>
                <c:pt idx="527">
                  <c:v>3.5974973931178308E-2</c:v>
                </c:pt>
                <c:pt idx="528">
                  <c:v>-1.7614494212380472E-2</c:v>
                </c:pt>
                <c:pt idx="529">
                  <c:v>7.1721311475409838E-3</c:v>
                </c:pt>
                <c:pt idx="530">
                  <c:v>5.0864699898270603E-2</c:v>
                </c:pt>
                <c:pt idx="531">
                  <c:v>1.9361084220716361E-3</c:v>
                </c:pt>
                <c:pt idx="532">
                  <c:v>3.864734299516908E-2</c:v>
                </c:pt>
                <c:pt idx="533">
                  <c:v>-6.0465116279069767E-2</c:v>
                </c:pt>
                <c:pt idx="534">
                  <c:v>4.5544554455445543E-2</c:v>
                </c:pt>
                <c:pt idx="535">
                  <c:v>-2.6515151515151516E-2</c:v>
                </c:pt>
                <c:pt idx="536">
                  <c:v>-7.2957198443579768E-3</c:v>
                </c:pt>
                <c:pt idx="537">
                  <c:v>2.7437530622243998E-2</c:v>
                </c:pt>
                <c:pt idx="538">
                  <c:v>-8.5836909871244635E-3</c:v>
                </c:pt>
                <c:pt idx="539">
                  <c:v>1.443001443001443E-3</c:v>
                </c:pt>
                <c:pt idx="540">
                  <c:v>2.7377521613832854E-2</c:v>
                </c:pt>
                <c:pt idx="541">
                  <c:v>-1.168770453482936E-2</c:v>
                </c:pt>
                <c:pt idx="542">
                  <c:v>-2.4597918637653739E-2</c:v>
                </c:pt>
                <c:pt idx="543">
                  <c:v>4.2677012609117361E-2</c:v>
                </c:pt>
                <c:pt idx="544">
                  <c:v>-3.0232558139534883E-2</c:v>
                </c:pt>
                <c:pt idx="545">
                  <c:v>4.4604316546762592E-2</c:v>
                </c:pt>
                <c:pt idx="546">
                  <c:v>1.1478420569329659E-2</c:v>
                </c:pt>
                <c:pt idx="547">
                  <c:v>7.2628234226055381E-3</c:v>
                </c:pt>
                <c:pt idx="548">
                  <c:v>1.9828751689950429E-2</c:v>
                </c:pt>
                <c:pt idx="549">
                  <c:v>-4.1095890410958902E-2</c:v>
                </c:pt>
                <c:pt idx="550">
                  <c:v>2.2119815668202765E-2</c:v>
                </c:pt>
                <c:pt idx="551">
                  <c:v>-4.4183949504057712E-2</c:v>
                </c:pt>
                <c:pt idx="552">
                  <c:v>4.3396226415094337E-2</c:v>
                </c:pt>
                <c:pt idx="553">
                  <c:v>-3.209764918625678E-2</c:v>
                </c:pt>
                <c:pt idx="554">
                  <c:v>-1.0742643624474545E-2</c:v>
                </c:pt>
                <c:pt idx="555">
                  <c:v>-5.6657223796033995E-2</c:v>
                </c:pt>
                <c:pt idx="556">
                  <c:v>-4.6546546546546545E-2</c:v>
                </c:pt>
                <c:pt idx="557">
                  <c:v>-1.994750656167979E-2</c:v>
                </c:pt>
                <c:pt idx="558">
                  <c:v>-5.5704338510980181E-2</c:v>
                </c:pt>
                <c:pt idx="559">
                  <c:v>-2.3255813953488372E-2</c:v>
                </c:pt>
                <c:pt idx="560">
                  <c:v>-3.8908246225319396E-2</c:v>
                </c:pt>
                <c:pt idx="561">
                  <c:v>-5.1359516616314202E-2</c:v>
                </c:pt>
                <c:pt idx="562">
                  <c:v>-2.2292993630573247E-2</c:v>
                </c:pt>
                <c:pt idx="563">
                  <c:v>6.7100977198697065E-2</c:v>
                </c:pt>
                <c:pt idx="564">
                  <c:v>-7.326007326007326E-3</c:v>
                </c:pt>
                <c:pt idx="565">
                  <c:v>-1.7220172201722016E-2</c:v>
                </c:pt>
                <c:pt idx="566">
                  <c:v>-1.2515644555694619E-3</c:v>
                </c:pt>
                <c:pt idx="567">
                  <c:v>-7.8947368421052627E-2</c:v>
                </c:pt>
                <c:pt idx="568">
                  <c:v>1.5646258503401362E-2</c:v>
                </c:pt>
                <c:pt idx="569">
                  <c:v>-5.7602143335565972E-2</c:v>
                </c:pt>
                <c:pt idx="570">
                  <c:v>-3.2693674484719264E-2</c:v>
                </c:pt>
                <c:pt idx="571">
                  <c:v>-2.9390154298310066E-2</c:v>
                </c:pt>
                <c:pt idx="572">
                  <c:v>-4.5420136260408785E-2</c:v>
                </c:pt>
                <c:pt idx="573">
                  <c:v>-5.471847739888977E-2</c:v>
                </c:pt>
                <c:pt idx="574">
                  <c:v>2.6845637583892617E-2</c:v>
                </c:pt>
                <c:pt idx="575">
                  <c:v>-6.1274509803921566E-2</c:v>
                </c:pt>
                <c:pt idx="576">
                  <c:v>-4.7867711053089644E-2</c:v>
                </c:pt>
                <c:pt idx="577">
                  <c:v>-7.3126142595978064E-2</c:v>
                </c:pt>
                <c:pt idx="578">
                  <c:v>-4.6351084812623275E-2</c:v>
                </c:pt>
                <c:pt idx="579">
                  <c:v>4.2399172699069287E-2</c:v>
                </c:pt>
                <c:pt idx="580">
                  <c:v>-1.2896825396825396E-2</c:v>
                </c:pt>
                <c:pt idx="581">
                  <c:v>0.18592964824120603</c:v>
                </c:pt>
                <c:pt idx="582">
                  <c:v>-0.21949152542372882</c:v>
                </c:pt>
                <c:pt idx="583">
                  <c:v>-6.8403908794788276E-2</c:v>
                </c:pt>
                <c:pt idx="584">
                  <c:v>-7.1095571095571089E-2</c:v>
                </c:pt>
                <c:pt idx="585">
                  <c:v>-7.6537013801756593E-2</c:v>
                </c:pt>
                <c:pt idx="586">
                  <c:v>-0.14945652173913043</c:v>
                </c:pt>
                <c:pt idx="587">
                  <c:v>-0.11501597444089456</c:v>
                </c:pt>
                <c:pt idx="588">
                  <c:v>-1.6245487364620937E-2</c:v>
                </c:pt>
                <c:pt idx="589">
                  <c:v>2.3853211009174313E-2</c:v>
                </c:pt>
                <c:pt idx="590">
                  <c:v>-8.0645161290322578E-2</c:v>
                </c:pt>
                <c:pt idx="591">
                  <c:v>1.5594541910331383E-2</c:v>
                </c:pt>
                <c:pt idx="592">
                  <c:v>6.71785028790787E-2</c:v>
                </c:pt>
                <c:pt idx="593">
                  <c:v>8.0935251798561147E-2</c:v>
                </c:pt>
                <c:pt idx="594">
                  <c:v>-9.9833610648918467E-3</c:v>
                </c:pt>
                <c:pt idx="595">
                  <c:v>3.5294117647058823E-2</c:v>
                </c:pt>
                <c:pt idx="596">
                  <c:v>-1.1363636363636364E-2</c:v>
                </c:pt>
                <c:pt idx="597">
                  <c:v>-4.2692939244663386E-2</c:v>
                </c:pt>
                <c:pt idx="598">
                  <c:v>6.86106346483705E-2</c:v>
                </c:pt>
                <c:pt idx="599">
                  <c:v>6.5810593900481537E-2</c:v>
                </c:pt>
                <c:pt idx="600">
                  <c:v>-4.2168674698795178E-2</c:v>
                </c:pt>
                <c:pt idx="601">
                  <c:v>2.20125786163522E-2</c:v>
                </c:pt>
                <c:pt idx="602">
                  <c:v>5.6923076923076923E-2</c:v>
                </c:pt>
                <c:pt idx="603">
                  <c:v>-7.2780203784570591E-2</c:v>
                </c:pt>
                <c:pt idx="604">
                  <c:v>-9.7331240188383045E-2</c:v>
                </c:pt>
                <c:pt idx="605">
                  <c:v>2.0869565217391306E-2</c:v>
                </c:pt>
                <c:pt idx="606">
                  <c:v>-1.3628620102214651E-2</c:v>
                </c:pt>
                <c:pt idx="607">
                  <c:v>1.7271157167530224E-3</c:v>
                </c:pt>
                <c:pt idx="608">
                  <c:v>-2.9310344827586206E-2</c:v>
                </c:pt>
                <c:pt idx="609">
                  <c:v>-8.8809946714031966E-3</c:v>
                </c:pt>
                <c:pt idx="610">
                  <c:v>3.5842293906810036E-3</c:v>
                </c:pt>
                <c:pt idx="611">
                  <c:v>0.12857142857142856</c:v>
                </c:pt>
                <c:pt idx="612">
                  <c:v>-8.8607594936708861E-2</c:v>
                </c:pt>
                <c:pt idx="613">
                  <c:v>-5.9027777777777776E-2</c:v>
                </c:pt>
                <c:pt idx="614">
                  <c:v>7.5645756457564578E-2</c:v>
                </c:pt>
                <c:pt idx="615">
                  <c:v>-3.4305317324185248E-3</c:v>
                </c:pt>
                <c:pt idx="616">
                  <c:v>6.3683304647160072E-2</c:v>
                </c:pt>
                <c:pt idx="617">
                  <c:v>2.9126213592233011E-2</c:v>
                </c:pt>
                <c:pt idx="618">
                  <c:v>-2.358490566037736E-2</c:v>
                </c:pt>
                <c:pt idx="619">
                  <c:v>4.1867954911433171E-2</c:v>
                </c:pt>
                <c:pt idx="620">
                  <c:v>-5.7187017001545597E-2</c:v>
                </c:pt>
                <c:pt idx="621">
                  <c:v>0.1</c:v>
                </c:pt>
                <c:pt idx="622">
                  <c:v>5.216095380029806E-2</c:v>
                </c:pt>
                <c:pt idx="623">
                  <c:v>-1.2747875354107648E-2</c:v>
                </c:pt>
                <c:pt idx="624">
                  <c:v>2.1520803443328552E-2</c:v>
                </c:pt>
                <c:pt idx="625">
                  <c:v>3.6516853932584269E-2</c:v>
                </c:pt>
                <c:pt idx="626">
                  <c:v>9.2140921409214094E-2</c:v>
                </c:pt>
                <c:pt idx="627">
                  <c:v>-9.1811414392059559E-2</c:v>
                </c:pt>
                <c:pt idx="628">
                  <c:v>8.7431693989071038E-2</c:v>
                </c:pt>
                <c:pt idx="629">
                  <c:v>-2.5125628140703518E-3</c:v>
                </c:pt>
                <c:pt idx="630">
                  <c:v>6.9269521410579349E-2</c:v>
                </c:pt>
                <c:pt idx="631">
                  <c:v>-1.0600706713780919E-2</c:v>
                </c:pt>
                <c:pt idx="632">
                  <c:v>0.10714285714285714</c:v>
                </c:pt>
                <c:pt idx="633">
                  <c:v>-4.6236559139784944E-2</c:v>
                </c:pt>
                <c:pt idx="634">
                  <c:v>3.3821871476888386E-2</c:v>
                </c:pt>
                <c:pt idx="635">
                  <c:v>2.6172300981461286E-2</c:v>
                </c:pt>
                <c:pt idx="636">
                  <c:v>-1.0626992561105207E-3</c:v>
                </c:pt>
                <c:pt idx="637">
                  <c:v>4.2553191489361701E-2</c:v>
                </c:pt>
                <c:pt idx="638">
                  <c:v>-4.4897959183673466E-2</c:v>
                </c:pt>
                <c:pt idx="639">
                  <c:v>8.11965811965812E-2</c:v>
                </c:pt>
                <c:pt idx="640">
                  <c:v>-8.8932806324110679E-3</c:v>
                </c:pt>
                <c:pt idx="641">
                  <c:v>-6.0817547357926223E-2</c:v>
                </c:pt>
                <c:pt idx="642">
                  <c:v>5.8386411889596604E-2</c:v>
                </c:pt>
                <c:pt idx="643">
                  <c:v>-3.3099297893681046E-2</c:v>
                </c:pt>
                <c:pt idx="644">
                  <c:v>4.1493775933609957E-2</c:v>
                </c:pt>
                <c:pt idx="645">
                  <c:v>3.9840637450199202E-2</c:v>
                </c:pt>
                <c:pt idx="646">
                  <c:v>-1.4367816091954023E-2</c:v>
                </c:pt>
                <c:pt idx="647">
                  <c:v>-2.3323615160349854E-2</c:v>
                </c:pt>
                <c:pt idx="648">
                  <c:v>-2.8855721393034824E-2</c:v>
                </c:pt>
                <c:pt idx="649">
                  <c:v>6.4549180327868855E-2</c:v>
                </c:pt>
                <c:pt idx="650">
                  <c:v>2.6948989412897015E-2</c:v>
                </c:pt>
                <c:pt idx="651">
                  <c:v>2.1555763823805061E-2</c:v>
                </c:pt>
                <c:pt idx="652">
                  <c:v>-6.6055045871559637E-2</c:v>
                </c:pt>
                <c:pt idx="653">
                  <c:v>-7.8585461689587421E-3</c:v>
                </c:pt>
                <c:pt idx="654">
                  <c:v>6.5346534653465349E-2</c:v>
                </c:pt>
                <c:pt idx="655">
                  <c:v>-2.6951672862453532E-2</c:v>
                </c:pt>
                <c:pt idx="656">
                  <c:v>2.865329512893983E-2</c:v>
                </c:pt>
                <c:pt idx="657">
                  <c:v>1.5784586815227482E-2</c:v>
                </c:pt>
                <c:pt idx="658">
                  <c:v>-3.1992687385740404E-2</c:v>
                </c:pt>
                <c:pt idx="659">
                  <c:v>1.0387157695939566E-2</c:v>
                </c:pt>
                <c:pt idx="660">
                  <c:v>-2.0560747663551402E-2</c:v>
                </c:pt>
                <c:pt idx="661">
                  <c:v>7.5381679389312978E-2</c:v>
                </c:pt>
                <c:pt idx="662">
                  <c:v>-4.3478260869565216E-2</c:v>
                </c:pt>
                <c:pt idx="663">
                  <c:v>7.6994434137291276E-2</c:v>
                </c:pt>
                <c:pt idx="664">
                  <c:v>9.8191214470284241E-2</c:v>
                </c:pt>
                <c:pt idx="665">
                  <c:v>8.0784313725490192E-2</c:v>
                </c:pt>
                <c:pt idx="666">
                  <c:v>-0.17343976777939041</c:v>
                </c:pt>
                <c:pt idx="667">
                  <c:v>2.2827041264266899E-2</c:v>
                </c:pt>
                <c:pt idx="668">
                  <c:v>-1.8884120171673818E-2</c:v>
                </c:pt>
                <c:pt idx="669">
                  <c:v>1.3123359580052493E-2</c:v>
                </c:pt>
                <c:pt idx="670">
                  <c:v>7.512953367875648E-2</c:v>
                </c:pt>
                <c:pt idx="671">
                  <c:v>-2.891566265060241E-2</c:v>
                </c:pt>
                <c:pt idx="672">
                  <c:v>-3.4739454094292806E-2</c:v>
                </c:pt>
                <c:pt idx="673">
                  <c:v>1.6281062553556127E-2</c:v>
                </c:pt>
                <c:pt idx="674">
                  <c:v>-5.6492411467116359E-2</c:v>
                </c:pt>
                <c:pt idx="675">
                  <c:v>3.2171581769436998E-2</c:v>
                </c:pt>
                <c:pt idx="676">
                  <c:v>3.722943722943723E-2</c:v>
                </c:pt>
                <c:pt idx="677">
                  <c:v>5.008347245409015E-3</c:v>
                </c:pt>
                <c:pt idx="678">
                  <c:v>-9.1362126245847185E-3</c:v>
                </c:pt>
                <c:pt idx="679">
                  <c:v>8.3822296730930428E-3</c:v>
                </c:pt>
                <c:pt idx="680">
                  <c:v>6.5669160432252696E-2</c:v>
                </c:pt>
                <c:pt idx="681">
                  <c:v>-8.5803432137285494E-3</c:v>
                </c:pt>
                <c:pt idx="682">
                  <c:v>-2.7537372147915028E-2</c:v>
                </c:pt>
                <c:pt idx="683">
                  <c:v>1.2135922330097087E-2</c:v>
                </c:pt>
                <c:pt idx="684">
                  <c:v>4.9560351718625099E-2</c:v>
                </c:pt>
                <c:pt idx="685">
                  <c:v>-5.6359482102056359E-2</c:v>
                </c:pt>
                <c:pt idx="686">
                  <c:v>4.2776432606941084E-2</c:v>
                </c:pt>
                <c:pt idx="687">
                  <c:v>-2.8637770897832818E-2</c:v>
                </c:pt>
                <c:pt idx="688">
                  <c:v>-3.6653386454183264E-2</c:v>
                </c:pt>
                <c:pt idx="689">
                  <c:v>9.6774193548387094E-2</c:v>
                </c:pt>
                <c:pt idx="690">
                  <c:v>-4.6003016591251888E-2</c:v>
                </c:pt>
                <c:pt idx="691">
                  <c:v>3.4782608695652174E-2</c:v>
                </c:pt>
                <c:pt idx="692">
                  <c:v>-3.972498090145149E-2</c:v>
                </c:pt>
                <c:pt idx="693">
                  <c:v>6.523468575974542E-2</c:v>
                </c:pt>
                <c:pt idx="694">
                  <c:v>-2.9873039581777446E-2</c:v>
                </c:pt>
                <c:pt idx="695">
                  <c:v>1.0007698229407237E-2</c:v>
                </c:pt>
                <c:pt idx="696">
                  <c:v>4.0396341463414635E-2</c:v>
                </c:pt>
                <c:pt idx="697">
                  <c:v>-2.4175824175824177E-2</c:v>
                </c:pt>
                <c:pt idx="698">
                  <c:v>6.231231231231231E-2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3-2075-4A20-AF3C-326EE3539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02480"/>
        <c:axId val="2104179536"/>
      </c:barChart>
      <c:lineChart>
        <c:grouping val="standard"/>
        <c:varyColors val="0"/>
        <c:ser>
          <c:idx val="1"/>
          <c:order val="0"/>
          <c:tx>
            <c:strRef>
              <c:f>'Permits-Starts-Completions'!$B$1</c:f>
              <c:strCache>
                <c:ptCount val="1"/>
                <c:pt idx="0">
                  <c:v>Building Permits (000s)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'Permits-Starts-Completions'!$A$2:$A$700</c:f>
              <c:numCache>
                <c:formatCode>mmm\-yy</c:formatCode>
                <c:ptCount val="699"/>
                <c:pt idx="0">
                  <c:v>21946</c:v>
                </c:pt>
                <c:pt idx="1">
                  <c:v>21975</c:v>
                </c:pt>
                <c:pt idx="2">
                  <c:v>22006</c:v>
                </c:pt>
                <c:pt idx="3">
                  <c:v>22036</c:v>
                </c:pt>
                <c:pt idx="4">
                  <c:v>22067</c:v>
                </c:pt>
                <c:pt idx="5">
                  <c:v>22097</c:v>
                </c:pt>
                <c:pt idx="6">
                  <c:v>22128</c:v>
                </c:pt>
                <c:pt idx="7">
                  <c:v>22159</c:v>
                </c:pt>
                <c:pt idx="8">
                  <c:v>22189</c:v>
                </c:pt>
                <c:pt idx="9">
                  <c:v>22220</c:v>
                </c:pt>
                <c:pt idx="10">
                  <c:v>22250</c:v>
                </c:pt>
                <c:pt idx="11">
                  <c:v>22281</c:v>
                </c:pt>
                <c:pt idx="12">
                  <c:v>22312</c:v>
                </c:pt>
                <c:pt idx="13">
                  <c:v>22340</c:v>
                </c:pt>
                <c:pt idx="14">
                  <c:v>22371</c:v>
                </c:pt>
                <c:pt idx="15">
                  <c:v>22401</c:v>
                </c:pt>
                <c:pt idx="16">
                  <c:v>22432</c:v>
                </c:pt>
                <c:pt idx="17">
                  <c:v>22462</c:v>
                </c:pt>
                <c:pt idx="18">
                  <c:v>22493</c:v>
                </c:pt>
                <c:pt idx="19">
                  <c:v>22524</c:v>
                </c:pt>
                <c:pt idx="20">
                  <c:v>22554</c:v>
                </c:pt>
                <c:pt idx="21">
                  <c:v>22585</c:v>
                </c:pt>
                <c:pt idx="22">
                  <c:v>22615</c:v>
                </c:pt>
                <c:pt idx="23">
                  <c:v>22646</c:v>
                </c:pt>
                <c:pt idx="24">
                  <c:v>22677</c:v>
                </c:pt>
                <c:pt idx="25">
                  <c:v>22705</c:v>
                </c:pt>
                <c:pt idx="26">
                  <c:v>22736</c:v>
                </c:pt>
                <c:pt idx="27">
                  <c:v>22766</c:v>
                </c:pt>
                <c:pt idx="28">
                  <c:v>22797</c:v>
                </c:pt>
                <c:pt idx="29">
                  <c:v>22827</c:v>
                </c:pt>
                <c:pt idx="30">
                  <c:v>22858</c:v>
                </c:pt>
                <c:pt idx="31">
                  <c:v>22889</c:v>
                </c:pt>
                <c:pt idx="32">
                  <c:v>22919</c:v>
                </c:pt>
                <c:pt idx="33">
                  <c:v>22950</c:v>
                </c:pt>
                <c:pt idx="34">
                  <c:v>22980</c:v>
                </c:pt>
                <c:pt idx="35">
                  <c:v>23011</c:v>
                </c:pt>
                <c:pt idx="36">
                  <c:v>23042</c:v>
                </c:pt>
                <c:pt idx="37">
                  <c:v>23070</c:v>
                </c:pt>
                <c:pt idx="38">
                  <c:v>23101</c:v>
                </c:pt>
                <c:pt idx="39">
                  <c:v>23131</c:v>
                </c:pt>
                <c:pt idx="40">
                  <c:v>23162</c:v>
                </c:pt>
                <c:pt idx="41">
                  <c:v>23192</c:v>
                </c:pt>
                <c:pt idx="42">
                  <c:v>23223</c:v>
                </c:pt>
                <c:pt idx="43">
                  <c:v>23254</c:v>
                </c:pt>
                <c:pt idx="44">
                  <c:v>23284</c:v>
                </c:pt>
                <c:pt idx="45">
                  <c:v>23315</c:v>
                </c:pt>
                <c:pt idx="46">
                  <c:v>23345</c:v>
                </c:pt>
                <c:pt idx="47">
                  <c:v>23376</c:v>
                </c:pt>
                <c:pt idx="48">
                  <c:v>23407</c:v>
                </c:pt>
                <c:pt idx="49">
                  <c:v>23436</c:v>
                </c:pt>
                <c:pt idx="50">
                  <c:v>23467</c:v>
                </c:pt>
                <c:pt idx="51">
                  <c:v>23497</c:v>
                </c:pt>
                <c:pt idx="52">
                  <c:v>23528</c:v>
                </c:pt>
                <c:pt idx="53">
                  <c:v>23558</c:v>
                </c:pt>
                <c:pt idx="54">
                  <c:v>23589</c:v>
                </c:pt>
                <c:pt idx="55">
                  <c:v>23620</c:v>
                </c:pt>
                <c:pt idx="56">
                  <c:v>23650</c:v>
                </c:pt>
                <c:pt idx="57">
                  <c:v>23681</c:v>
                </c:pt>
                <c:pt idx="58">
                  <c:v>23711</c:v>
                </c:pt>
                <c:pt idx="59">
                  <c:v>23742</c:v>
                </c:pt>
                <c:pt idx="60">
                  <c:v>23773</c:v>
                </c:pt>
                <c:pt idx="61">
                  <c:v>23801</c:v>
                </c:pt>
                <c:pt idx="62">
                  <c:v>23832</c:v>
                </c:pt>
                <c:pt idx="63">
                  <c:v>23862</c:v>
                </c:pt>
                <c:pt idx="64">
                  <c:v>23893</c:v>
                </c:pt>
                <c:pt idx="65">
                  <c:v>23923</c:v>
                </c:pt>
                <c:pt idx="66">
                  <c:v>23954</c:v>
                </c:pt>
                <c:pt idx="67">
                  <c:v>23985</c:v>
                </c:pt>
                <c:pt idx="68">
                  <c:v>24015</c:v>
                </c:pt>
                <c:pt idx="69">
                  <c:v>24046</c:v>
                </c:pt>
                <c:pt idx="70">
                  <c:v>24076</c:v>
                </c:pt>
                <c:pt idx="71">
                  <c:v>24107</c:v>
                </c:pt>
                <c:pt idx="72">
                  <c:v>24138</c:v>
                </c:pt>
                <c:pt idx="73">
                  <c:v>24166</c:v>
                </c:pt>
                <c:pt idx="74">
                  <c:v>24197</c:v>
                </c:pt>
                <c:pt idx="75">
                  <c:v>24227</c:v>
                </c:pt>
                <c:pt idx="76">
                  <c:v>24258</c:v>
                </c:pt>
                <c:pt idx="77">
                  <c:v>24288</c:v>
                </c:pt>
                <c:pt idx="78">
                  <c:v>24319</c:v>
                </c:pt>
                <c:pt idx="79">
                  <c:v>24350</c:v>
                </c:pt>
                <c:pt idx="80">
                  <c:v>24380</c:v>
                </c:pt>
                <c:pt idx="81">
                  <c:v>24411</c:v>
                </c:pt>
                <c:pt idx="82">
                  <c:v>24441</c:v>
                </c:pt>
                <c:pt idx="83">
                  <c:v>24472</c:v>
                </c:pt>
                <c:pt idx="84">
                  <c:v>24503</c:v>
                </c:pt>
                <c:pt idx="85">
                  <c:v>24531</c:v>
                </c:pt>
                <c:pt idx="86">
                  <c:v>24562</c:v>
                </c:pt>
                <c:pt idx="87">
                  <c:v>24592</c:v>
                </c:pt>
                <c:pt idx="88">
                  <c:v>24623</c:v>
                </c:pt>
                <c:pt idx="89">
                  <c:v>24653</c:v>
                </c:pt>
                <c:pt idx="90">
                  <c:v>24684</c:v>
                </c:pt>
                <c:pt idx="91">
                  <c:v>24715</c:v>
                </c:pt>
                <c:pt idx="92">
                  <c:v>24745</c:v>
                </c:pt>
                <c:pt idx="93">
                  <c:v>24776</c:v>
                </c:pt>
                <c:pt idx="94">
                  <c:v>24806</c:v>
                </c:pt>
                <c:pt idx="95">
                  <c:v>24837</c:v>
                </c:pt>
                <c:pt idx="96">
                  <c:v>24868</c:v>
                </c:pt>
                <c:pt idx="97">
                  <c:v>24897</c:v>
                </c:pt>
                <c:pt idx="98">
                  <c:v>24928</c:v>
                </c:pt>
                <c:pt idx="99">
                  <c:v>24958</c:v>
                </c:pt>
                <c:pt idx="100">
                  <c:v>24989</c:v>
                </c:pt>
                <c:pt idx="101">
                  <c:v>25019</c:v>
                </c:pt>
                <c:pt idx="102">
                  <c:v>25050</c:v>
                </c:pt>
                <c:pt idx="103">
                  <c:v>25081</c:v>
                </c:pt>
                <c:pt idx="104">
                  <c:v>25111</c:v>
                </c:pt>
                <c:pt idx="105">
                  <c:v>25142</c:v>
                </c:pt>
                <c:pt idx="106">
                  <c:v>25172</c:v>
                </c:pt>
                <c:pt idx="107">
                  <c:v>25203</c:v>
                </c:pt>
                <c:pt idx="108">
                  <c:v>25234</c:v>
                </c:pt>
                <c:pt idx="109">
                  <c:v>25262</c:v>
                </c:pt>
                <c:pt idx="110">
                  <c:v>25293</c:v>
                </c:pt>
                <c:pt idx="111">
                  <c:v>25323</c:v>
                </c:pt>
                <c:pt idx="112">
                  <c:v>25354</c:v>
                </c:pt>
                <c:pt idx="113">
                  <c:v>25384</c:v>
                </c:pt>
                <c:pt idx="114">
                  <c:v>25415</c:v>
                </c:pt>
                <c:pt idx="115">
                  <c:v>25446</c:v>
                </c:pt>
                <c:pt idx="116">
                  <c:v>25476</c:v>
                </c:pt>
                <c:pt idx="117">
                  <c:v>25507</c:v>
                </c:pt>
                <c:pt idx="118">
                  <c:v>25537</c:v>
                </c:pt>
                <c:pt idx="119">
                  <c:v>25568</c:v>
                </c:pt>
                <c:pt idx="120">
                  <c:v>25599</c:v>
                </c:pt>
                <c:pt idx="121">
                  <c:v>25627</c:v>
                </c:pt>
                <c:pt idx="122">
                  <c:v>25658</c:v>
                </c:pt>
                <c:pt idx="123">
                  <c:v>25688</c:v>
                </c:pt>
                <c:pt idx="124">
                  <c:v>25719</c:v>
                </c:pt>
                <c:pt idx="125">
                  <c:v>25749</c:v>
                </c:pt>
                <c:pt idx="126">
                  <c:v>25780</c:v>
                </c:pt>
                <c:pt idx="127">
                  <c:v>25811</c:v>
                </c:pt>
                <c:pt idx="128">
                  <c:v>25841</c:v>
                </c:pt>
                <c:pt idx="129">
                  <c:v>25872</c:v>
                </c:pt>
                <c:pt idx="130">
                  <c:v>25902</c:v>
                </c:pt>
                <c:pt idx="131">
                  <c:v>25933</c:v>
                </c:pt>
                <c:pt idx="132">
                  <c:v>25964</c:v>
                </c:pt>
                <c:pt idx="133">
                  <c:v>25992</c:v>
                </c:pt>
                <c:pt idx="134">
                  <c:v>26023</c:v>
                </c:pt>
                <c:pt idx="135">
                  <c:v>26053</c:v>
                </c:pt>
                <c:pt idx="136">
                  <c:v>26084</c:v>
                </c:pt>
                <c:pt idx="137">
                  <c:v>26114</c:v>
                </c:pt>
                <c:pt idx="138">
                  <c:v>26145</c:v>
                </c:pt>
                <c:pt idx="139">
                  <c:v>26176</c:v>
                </c:pt>
                <c:pt idx="140">
                  <c:v>26206</c:v>
                </c:pt>
                <c:pt idx="141">
                  <c:v>26237</c:v>
                </c:pt>
                <c:pt idx="142">
                  <c:v>26267</c:v>
                </c:pt>
                <c:pt idx="143">
                  <c:v>26298</c:v>
                </c:pt>
                <c:pt idx="144">
                  <c:v>26329</c:v>
                </c:pt>
                <c:pt idx="145">
                  <c:v>26358</c:v>
                </c:pt>
                <c:pt idx="146">
                  <c:v>26389</c:v>
                </c:pt>
                <c:pt idx="147">
                  <c:v>26419</c:v>
                </c:pt>
                <c:pt idx="148">
                  <c:v>26450</c:v>
                </c:pt>
                <c:pt idx="149">
                  <c:v>26480</c:v>
                </c:pt>
                <c:pt idx="150">
                  <c:v>26511</c:v>
                </c:pt>
                <c:pt idx="151">
                  <c:v>26542</c:v>
                </c:pt>
                <c:pt idx="152">
                  <c:v>26572</c:v>
                </c:pt>
                <c:pt idx="153">
                  <c:v>26603</c:v>
                </c:pt>
                <c:pt idx="154">
                  <c:v>26633</c:v>
                </c:pt>
                <c:pt idx="155">
                  <c:v>26664</c:v>
                </c:pt>
                <c:pt idx="156">
                  <c:v>26695</c:v>
                </c:pt>
                <c:pt idx="157">
                  <c:v>26723</c:v>
                </c:pt>
                <c:pt idx="158">
                  <c:v>26754</c:v>
                </c:pt>
                <c:pt idx="159">
                  <c:v>26784</c:v>
                </c:pt>
                <c:pt idx="160">
                  <c:v>26815</c:v>
                </c:pt>
                <c:pt idx="161">
                  <c:v>26845</c:v>
                </c:pt>
                <c:pt idx="162">
                  <c:v>26876</c:v>
                </c:pt>
                <c:pt idx="163">
                  <c:v>26907</c:v>
                </c:pt>
                <c:pt idx="164">
                  <c:v>26937</c:v>
                </c:pt>
                <c:pt idx="165">
                  <c:v>26968</c:v>
                </c:pt>
                <c:pt idx="166">
                  <c:v>26998</c:v>
                </c:pt>
                <c:pt idx="167">
                  <c:v>27029</c:v>
                </c:pt>
                <c:pt idx="168">
                  <c:v>27060</c:v>
                </c:pt>
                <c:pt idx="169">
                  <c:v>27088</c:v>
                </c:pt>
                <c:pt idx="170">
                  <c:v>27119</c:v>
                </c:pt>
                <c:pt idx="171">
                  <c:v>27149</c:v>
                </c:pt>
                <c:pt idx="172">
                  <c:v>27180</c:v>
                </c:pt>
                <c:pt idx="173">
                  <c:v>27210</c:v>
                </c:pt>
                <c:pt idx="174">
                  <c:v>27241</c:v>
                </c:pt>
                <c:pt idx="175">
                  <c:v>27272</c:v>
                </c:pt>
                <c:pt idx="176">
                  <c:v>27302</c:v>
                </c:pt>
                <c:pt idx="177">
                  <c:v>27333</c:v>
                </c:pt>
                <c:pt idx="178">
                  <c:v>27363</c:v>
                </c:pt>
                <c:pt idx="179">
                  <c:v>27394</c:v>
                </c:pt>
                <c:pt idx="180">
                  <c:v>27425</c:v>
                </c:pt>
                <c:pt idx="181">
                  <c:v>27453</c:v>
                </c:pt>
                <c:pt idx="182">
                  <c:v>27484</c:v>
                </c:pt>
                <c:pt idx="183">
                  <c:v>27514</c:v>
                </c:pt>
                <c:pt idx="184">
                  <c:v>27545</c:v>
                </c:pt>
                <c:pt idx="185">
                  <c:v>27575</c:v>
                </c:pt>
                <c:pt idx="186">
                  <c:v>27606</c:v>
                </c:pt>
                <c:pt idx="187">
                  <c:v>27637</c:v>
                </c:pt>
                <c:pt idx="188">
                  <c:v>27667</c:v>
                </c:pt>
                <c:pt idx="189">
                  <c:v>27698</c:v>
                </c:pt>
                <c:pt idx="190">
                  <c:v>27728</c:v>
                </c:pt>
                <c:pt idx="191">
                  <c:v>27759</c:v>
                </c:pt>
                <c:pt idx="192">
                  <c:v>27790</c:v>
                </c:pt>
                <c:pt idx="193">
                  <c:v>27819</c:v>
                </c:pt>
                <c:pt idx="194">
                  <c:v>27850</c:v>
                </c:pt>
                <c:pt idx="195">
                  <c:v>27880</c:v>
                </c:pt>
                <c:pt idx="196">
                  <c:v>27911</c:v>
                </c:pt>
                <c:pt idx="197">
                  <c:v>27941</c:v>
                </c:pt>
                <c:pt idx="198">
                  <c:v>27972</c:v>
                </c:pt>
                <c:pt idx="199">
                  <c:v>28003</c:v>
                </c:pt>
                <c:pt idx="200">
                  <c:v>28033</c:v>
                </c:pt>
                <c:pt idx="201">
                  <c:v>28064</c:v>
                </c:pt>
                <c:pt idx="202">
                  <c:v>28094</c:v>
                </c:pt>
                <c:pt idx="203">
                  <c:v>28125</c:v>
                </c:pt>
                <c:pt idx="204">
                  <c:v>28156</c:v>
                </c:pt>
                <c:pt idx="205">
                  <c:v>28184</c:v>
                </c:pt>
                <c:pt idx="206">
                  <c:v>28215</c:v>
                </c:pt>
                <c:pt idx="207">
                  <c:v>28245</c:v>
                </c:pt>
                <c:pt idx="208">
                  <c:v>28276</c:v>
                </c:pt>
                <c:pt idx="209">
                  <c:v>28306</c:v>
                </c:pt>
                <c:pt idx="210">
                  <c:v>28337</c:v>
                </c:pt>
                <c:pt idx="211">
                  <c:v>28368</c:v>
                </c:pt>
                <c:pt idx="212">
                  <c:v>28398</c:v>
                </c:pt>
                <c:pt idx="213">
                  <c:v>28429</c:v>
                </c:pt>
                <c:pt idx="214">
                  <c:v>28459</c:v>
                </c:pt>
                <c:pt idx="215">
                  <c:v>28490</c:v>
                </c:pt>
                <c:pt idx="216">
                  <c:v>28521</c:v>
                </c:pt>
                <c:pt idx="217">
                  <c:v>28549</c:v>
                </c:pt>
                <c:pt idx="218">
                  <c:v>28580</c:v>
                </c:pt>
                <c:pt idx="219">
                  <c:v>28610</c:v>
                </c:pt>
                <c:pt idx="220">
                  <c:v>28641</c:v>
                </c:pt>
                <c:pt idx="221">
                  <c:v>28671</c:v>
                </c:pt>
                <c:pt idx="222">
                  <c:v>28702</c:v>
                </c:pt>
                <c:pt idx="223">
                  <c:v>28733</c:v>
                </c:pt>
                <c:pt idx="224">
                  <c:v>28763</c:v>
                </c:pt>
                <c:pt idx="225">
                  <c:v>28794</c:v>
                </c:pt>
                <c:pt idx="226">
                  <c:v>28824</c:v>
                </c:pt>
                <c:pt idx="227">
                  <c:v>28855</c:v>
                </c:pt>
                <c:pt idx="228">
                  <c:v>28886</c:v>
                </c:pt>
                <c:pt idx="229">
                  <c:v>28914</c:v>
                </c:pt>
                <c:pt idx="230">
                  <c:v>28945</c:v>
                </c:pt>
                <c:pt idx="231">
                  <c:v>28975</c:v>
                </c:pt>
                <c:pt idx="232">
                  <c:v>29006</c:v>
                </c:pt>
                <c:pt idx="233">
                  <c:v>29036</c:v>
                </c:pt>
                <c:pt idx="234">
                  <c:v>29067</c:v>
                </c:pt>
                <c:pt idx="235">
                  <c:v>29098</c:v>
                </c:pt>
                <c:pt idx="236">
                  <c:v>29128</c:v>
                </c:pt>
                <c:pt idx="237">
                  <c:v>29159</c:v>
                </c:pt>
                <c:pt idx="238">
                  <c:v>29189</c:v>
                </c:pt>
                <c:pt idx="239">
                  <c:v>29220</c:v>
                </c:pt>
                <c:pt idx="240">
                  <c:v>29251</c:v>
                </c:pt>
                <c:pt idx="241">
                  <c:v>29280</c:v>
                </c:pt>
                <c:pt idx="242">
                  <c:v>29311</c:v>
                </c:pt>
                <c:pt idx="243">
                  <c:v>29341</c:v>
                </c:pt>
                <c:pt idx="244">
                  <c:v>29372</c:v>
                </c:pt>
                <c:pt idx="245">
                  <c:v>29402</c:v>
                </c:pt>
                <c:pt idx="246">
                  <c:v>29433</c:v>
                </c:pt>
                <c:pt idx="247">
                  <c:v>29464</c:v>
                </c:pt>
                <c:pt idx="248">
                  <c:v>29494</c:v>
                </c:pt>
                <c:pt idx="249">
                  <c:v>29525</c:v>
                </c:pt>
                <c:pt idx="250">
                  <c:v>29555</c:v>
                </c:pt>
                <c:pt idx="251">
                  <c:v>29586</c:v>
                </c:pt>
                <c:pt idx="252">
                  <c:v>29617</c:v>
                </c:pt>
                <c:pt idx="253">
                  <c:v>29645</c:v>
                </c:pt>
                <c:pt idx="254">
                  <c:v>29676</c:v>
                </c:pt>
                <c:pt idx="255">
                  <c:v>29706</c:v>
                </c:pt>
                <c:pt idx="256">
                  <c:v>29737</c:v>
                </c:pt>
                <c:pt idx="257">
                  <c:v>29767</c:v>
                </c:pt>
                <c:pt idx="258">
                  <c:v>29798</c:v>
                </c:pt>
                <c:pt idx="259">
                  <c:v>29829</c:v>
                </c:pt>
                <c:pt idx="260">
                  <c:v>29859</c:v>
                </c:pt>
                <c:pt idx="261">
                  <c:v>29890</c:v>
                </c:pt>
                <c:pt idx="262">
                  <c:v>29920</c:v>
                </c:pt>
                <c:pt idx="263">
                  <c:v>29951</c:v>
                </c:pt>
                <c:pt idx="264">
                  <c:v>29982</c:v>
                </c:pt>
                <c:pt idx="265">
                  <c:v>30010</c:v>
                </c:pt>
                <c:pt idx="266">
                  <c:v>30041</c:v>
                </c:pt>
                <c:pt idx="267">
                  <c:v>30071</c:v>
                </c:pt>
                <c:pt idx="268">
                  <c:v>30102</c:v>
                </c:pt>
                <c:pt idx="269">
                  <c:v>30132</c:v>
                </c:pt>
                <c:pt idx="270">
                  <c:v>30163</c:v>
                </c:pt>
                <c:pt idx="271">
                  <c:v>30194</c:v>
                </c:pt>
                <c:pt idx="272">
                  <c:v>30224</c:v>
                </c:pt>
                <c:pt idx="273">
                  <c:v>30255</c:v>
                </c:pt>
                <c:pt idx="274">
                  <c:v>30285</c:v>
                </c:pt>
                <c:pt idx="275">
                  <c:v>30316</c:v>
                </c:pt>
                <c:pt idx="276">
                  <c:v>30347</c:v>
                </c:pt>
                <c:pt idx="277">
                  <c:v>30375</c:v>
                </c:pt>
                <c:pt idx="278">
                  <c:v>30406</c:v>
                </c:pt>
                <c:pt idx="279">
                  <c:v>30436</c:v>
                </c:pt>
                <c:pt idx="280">
                  <c:v>30467</c:v>
                </c:pt>
                <c:pt idx="281">
                  <c:v>30497</c:v>
                </c:pt>
                <c:pt idx="282">
                  <c:v>30528</c:v>
                </c:pt>
                <c:pt idx="283">
                  <c:v>30559</c:v>
                </c:pt>
                <c:pt idx="284">
                  <c:v>30589</c:v>
                </c:pt>
                <c:pt idx="285">
                  <c:v>30620</c:v>
                </c:pt>
                <c:pt idx="286">
                  <c:v>30650</c:v>
                </c:pt>
                <c:pt idx="287">
                  <c:v>30681</c:v>
                </c:pt>
                <c:pt idx="288">
                  <c:v>30712</c:v>
                </c:pt>
                <c:pt idx="289">
                  <c:v>30741</c:v>
                </c:pt>
                <c:pt idx="290">
                  <c:v>30772</c:v>
                </c:pt>
                <c:pt idx="291">
                  <c:v>30802</c:v>
                </c:pt>
                <c:pt idx="292">
                  <c:v>30833</c:v>
                </c:pt>
                <c:pt idx="293">
                  <c:v>30863</c:v>
                </c:pt>
                <c:pt idx="294">
                  <c:v>30894</c:v>
                </c:pt>
                <c:pt idx="295">
                  <c:v>30925</c:v>
                </c:pt>
                <c:pt idx="296">
                  <c:v>30955</c:v>
                </c:pt>
                <c:pt idx="297">
                  <c:v>30986</c:v>
                </c:pt>
                <c:pt idx="298">
                  <c:v>31016</c:v>
                </c:pt>
                <c:pt idx="299">
                  <c:v>31047</c:v>
                </c:pt>
                <c:pt idx="300">
                  <c:v>31078</c:v>
                </c:pt>
                <c:pt idx="301">
                  <c:v>31106</c:v>
                </c:pt>
                <c:pt idx="302">
                  <c:v>31137</c:v>
                </c:pt>
                <c:pt idx="303">
                  <c:v>31167</c:v>
                </c:pt>
                <c:pt idx="304">
                  <c:v>31198</c:v>
                </c:pt>
                <c:pt idx="305">
                  <c:v>31228</c:v>
                </c:pt>
                <c:pt idx="306">
                  <c:v>31259</c:v>
                </c:pt>
                <c:pt idx="307">
                  <c:v>31290</c:v>
                </c:pt>
                <c:pt idx="308">
                  <c:v>31320</c:v>
                </c:pt>
                <c:pt idx="309">
                  <c:v>31351</c:v>
                </c:pt>
                <c:pt idx="310">
                  <c:v>31381</c:v>
                </c:pt>
                <c:pt idx="311">
                  <c:v>31412</c:v>
                </c:pt>
                <c:pt idx="312">
                  <c:v>31443</c:v>
                </c:pt>
                <c:pt idx="313">
                  <c:v>31471</c:v>
                </c:pt>
                <c:pt idx="314">
                  <c:v>31502</c:v>
                </c:pt>
                <c:pt idx="315">
                  <c:v>31532</c:v>
                </c:pt>
                <c:pt idx="316">
                  <c:v>31563</c:v>
                </c:pt>
                <c:pt idx="317">
                  <c:v>31593</c:v>
                </c:pt>
                <c:pt idx="318">
                  <c:v>31624</c:v>
                </c:pt>
                <c:pt idx="319">
                  <c:v>31655</c:v>
                </c:pt>
                <c:pt idx="320">
                  <c:v>31685</c:v>
                </c:pt>
                <c:pt idx="321">
                  <c:v>31716</c:v>
                </c:pt>
                <c:pt idx="322">
                  <c:v>31746</c:v>
                </c:pt>
                <c:pt idx="323">
                  <c:v>31777</c:v>
                </c:pt>
                <c:pt idx="324">
                  <c:v>31808</c:v>
                </c:pt>
                <c:pt idx="325">
                  <c:v>31836</c:v>
                </c:pt>
                <c:pt idx="326">
                  <c:v>31867</c:v>
                </c:pt>
                <c:pt idx="327">
                  <c:v>31897</c:v>
                </c:pt>
                <c:pt idx="328">
                  <c:v>31928</c:v>
                </c:pt>
                <c:pt idx="329">
                  <c:v>31958</c:v>
                </c:pt>
                <c:pt idx="330">
                  <c:v>31989</c:v>
                </c:pt>
                <c:pt idx="331">
                  <c:v>32020</c:v>
                </c:pt>
                <c:pt idx="332">
                  <c:v>32050</c:v>
                </c:pt>
                <c:pt idx="333">
                  <c:v>32081</c:v>
                </c:pt>
                <c:pt idx="334">
                  <c:v>32111</c:v>
                </c:pt>
                <c:pt idx="335">
                  <c:v>32142</c:v>
                </c:pt>
                <c:pt idx="336">
                  <c:v>32173</c:v>
                </c:pt>
                <c:pt idx="337">
                  <c:v>32202</c:v>
                </c:pt>
                <c:pt idx="338">
                  <c:v>32233</c:v>
                </c:pt>
                <c:pt idx="339">
                  <c:v>32263</c:v>
                </c:pt>
                <c:pt idx="340">
                  <c:v>32294</c:v>
                </c:pt>
                <c:pt idx="341">
                  <c:v>32324</c:v>
                </c:pt>
                <c:pt idx="342">
                  <c:v>32355</c:v>
                </c:pt>
                <c:pt idx="343">
                  <c:v>32386</c:v>
                </c:pt>
                <c:pt idx="344">
                  <c:v>32416</c:v>
                </c:pt>
                <c:pt idx="345">
                  <c:v>32447</c:v>
                </c:pt>
                <c:pt idx="346">
                  <c:v>32477</c:v>
                </c:pt>
                <c:pt idx="347">
                  <c:v>32508</c:v>
                </c:pt>
                <c:pt idx="348">
                  <c:v>32539</c:v>
                </c:pt>
                <c:pt idx="349">
                  <c:v>32567</c:v>
                </c:pt>
                <c:pt idx="350">
                  <c:v>32598</c:v>
                </c:pt>
                <c:pt idx="351">
                  <c:v>32628</c:v>
                </c:pt>
                <c:pt idx="352">
                  <c:v>32659</c:v>
                </c:pt>
                <c:pt idx="353">
                  <c:v>32689</c:v>
                </c:pt>
                <c:pt idx="354">
                  <c:v>32720</c:v>
                </c:pt>
                <c:pt idx="355">
                  <c:v>32751</c:v>
                </c:pt>
                <c:pt idx="356">
                  <c:v>32781</c:v>
                </c:pt>
                <c:pt idx="357">
                  <c:v>32812</c:v>
                </c:pt>
                <c:pt idx="358">
                  <c:v>32842</c:v>
                </c:pt>
                <c:pt idx="359">
                  <c:v>32873</c:v>
                </c:pt>
                <c:pt idx="360">
                  <c:v>32904</c:v>
                </c:pt>
                <c:pt idx="361">
                  <c:v>32932</c:v>
                </c:pt>
                <c:pt idx="362">
                  <c:v>32963</c:v>
                </c:pt>
                <c:pt idx="363">
                  <c:v>32993</c:v>
                </c:pt>
                <c:pt idx="364">
                  <c:v>33024</c:v>
                </c:pt>
                <c:pt idx="365">
                  <c:v>33054</c:v>
                </c:pt>
                <c:pt idx="366">
                  <c:v>33085</c:v>
                </c:pt>
                <c:pt idx="367">
                  <c:v>33116</c:v>
                </c:pt>
                <c:pt idx="368">
                  <c:v>33146</c:v>
                </c:pt>
                <c:pt idx="369">
                  <c:v>33177</c:v>
                </c:pt>
                <c:pt idx="370">
                  <c:v>33207</c:v>
                </c:pt>
                <c:pt idx="371">
                  <c:v>33238</c:v>
                </c:pt>
                <c:pt idx="372">
                  <c:v>33269</c:v>
                </c:pt>
                <c:pt idx="373">
                  <c:v>33297</c:v>
                </c:pt>
                <c:pt idx="374">
                  <c:v>33328</c:v>
                </c:pt>
                <c:pt idx="375">
                  <c:v>33358</c:v>
                </c:pt>
                <c:pt idx="376">
                  <c:v>33389</c:v>
                </c:pt>
                <c:pt idx="377">
                  <c:v>33419</c:v>
                </c:pt>
                <c:pt idx="378">
                  <c:v>33450</c:v>
                </c:pt>
                <c:pt idx="379">
                  <c:v>33481</c:v>
                </c:pt>
                <c:pt idx="380">
                  <c:v>33511</c:v>
                </c:pt>
                <c:pt idx="381">
                  <c:v>33542</c:v>
                </c:pt>
                <c:pt idx="382">
                  <c:v>33572</c:v>
                </c:pt>
                <c:pt idx="383">
                  <c:v>33603</c:v>
                </c:pt>
                <c:pt idx="384">
                  <c:v>33634</c:v>
                </c:pt>
                <c:pt idx="385">
                  <c:v>33663</c:v>
                </c:pt>
                <c:pt idx="386">
                  <c:v>33694</c:v>
                </c:pt>
                <c:pt idx="387">
                  <c:v>33724</c:v>
                </c:pt>
                <c:pt idx="388">
                  <c:v>33755</c:v>
                </c:pt>
                <c:pt idx="389">
                  <c:v>33785</c:v>
                </c:pt>
                <c:pt idx="390">
                  <c:v>33816</c:v>
                </c:pt>
                <c:pt idx="391">
                  <c:v>33847</c:v>
                </c:pt>
                <c:pt idx="392">
                  <c:v>33877</c:v>
                </c:pt>
                <c:pt idx="393">
                  <c:v>33908</c:v>
                </c:pt>
                <c:pt idx="394">
                  <c:v>33938</c:v>
                </c:pt>
                <c:pt idx="395">
                  <c:v>33969</c:v>
                </c:pt>
                <c:pt idx="396">
                  <c:v>34000</c:v>
                </c:pt>
                <c:pt idx="397">
                  <c:v>34028</c:v>
                </c:pt>
                <c:pt idx="398">
                  <c:v>34059</c:v>
                </c:pt>
                <c:pt idx="399">
                  <c:v>34089</c:v>
                </c:pt>
                <c:pt idx="400">
                  <c:v>34120</c:v>
                </c:pt>
                <c:pt idx="401">
                  <c:v>34150</c:v>
                </c:pt>
                <c:pt idx="402">
                  <c:v>34181</c:v>
                </c:pt>
                <c:pt idx="403">
                  <c:v>34212</c:v>
                </c:pt>
                <c:pt idx="404">
                  <c:v>34242</c:v>
                </c:pt>
                <c:pt idx="405">
                  <c:v>34273</c:v>
                </c:pt>
                <c:pt idx="406">
                  <c:v>34303</c:v>
                </c:pt>
                <c:pt idx="407">
                  <c:v>34334</c:v>
                </c:pt>
                <c:pt idx="408">
                  <c:v>34365</c:v>
                </c:pt>
                <c:pt idx="409">
                  <c:v>34393</c:v>
                </c:pt>
                <c:pt idx="410">
                  <c:v>34424</c:v>
                </c:pt>
                <c:pt idx="411">
                  <c:v>34454</c:v>
                </c:pt>
                <c:pt idx="412">
                  <c:v>34485</c:v>
                </c:pt>
                <c:pt idx="413">
                  <c:v>34515</c:v>
                </c:pt>
                <c:pt idx="414">
                  <c:v>34546</c:v>
                </c:pt>
                <c:pt idx="415">
                  <c:v>34577</c:v>
                </c:pt>
                <c:pt idx="416">
                  <c:v>34607</c:v>
                </c:pt>
                <c:pt idx="417">
                  <c:v>34638</c:v>
                </c:pt>
                <c:pt idx="418">
                  <c:v>34668</c:v>
                </c:pt>
                <c:pt idx="419">
                  <c:v>34699</c:v>
                </c:pt>
                <c:pt idx="420">
                  <c:v>34730</c:v>
                </c:pt>
                <c:pt idx="421">
                  <c:v>34758</c:v>
                </c:pt>
                <c:pt idx="422">
                  <c:v>34789</c:v>
                </c:pt>
                <c:pt idx="423">
                  <c:v>34819</c:v>
                </c:pt>
                <c:pt idx="424">
                  <c:v>34850</c:v>
                </c:pt>
                <c:pt idx="425">
                  <c:v>34880</c:v>
                </c:pt>
                <c:pt idx="426">
                  <c:v>34911</c:v>
                </c:pt>
                <c:pt idx="427">
                  <c:v>34942</c:v>
                </c:pt>
                <c:pt idx="428">
                  <c:v>34972</c:v>
                </c:pt>
                <c:pt idx="429">
                  <c:v>35003</c:v>
                </c:pt>
                <c:pt idx="430">
                  <c:v>35033</c:v>
                </c:pt>
                <c:pt idx="431">
                  <c:v>35064</c:v>
                </c:pt>
                <c:pt idx="432">
                  <c:v>35095</c:v>
                </c:pt>
                <c:pt idx="433">
                  <c:v>35124</c:v>
                </c:pt>
                <c:pt idx="434">
                  <c:v>35155</c:v>
                </c:pt>
                <c:pt idx="435">
                  <c:v>35185</c:v>
                </c:pt>
                <c:pt idx="436">
                  <c:v>35216</c:v>
                </c:pt>
                <c:pt idx="437">
                  <c:v>35246</c:v>
                </c:pt>
                <c:pt idx="438">
                  <c:v>35277</c:v>
                </c:pt>
                <c:pt idx="439">
                  <c:v>35308</c:v>
                </c:pt>
                <c:pt idx="440">
                  <c:v>35338</c:v>
                </c:pt>
                <c:pt idx="441">
                  <c:v>35369</c:v>
                </c:pt>
                <c:pt idx="442">
                  <c:v>35399</c:v>
                </c:pt>
                <c:pt idx="443">
                  <c:v>35430</c:v>
                </c:pt>
                <c:pt idx="444">
                  <c:v>35461</c:v>
                </c:pt>
                <c:pt idx="445">
                  <c:v>35489</c:v>
                </c:pt>
                <c:pt idx="446">
                  <c:v>35520</c:v>
                </c:pt>
                <c:pt idx="447">
                  <c:v>35550</c:v>
                </c:pt>
                <c:pt idx="448">
                  <c:v>35581</c:v>
                </c:pt>
                <c:pt idx="449">
                  <c:v>35611</c:v>
                </c:pt>
                <c:pt idx="450">
                  <c:v>35642</c:v>
                </c:pt>
                <c:pt idx="451">
                  <c:v>35673</c:v>
                </c:pt>
                <c:pt idx="452">
                  <c:v>35703</c:v>
                </c:pt>
                <c:pt idx="453">
                  <c:v>35734</c:v>
                </c:pt>
                <c:pt idx="454">
                  <c:v>35764</c:v>
                </c:pt>
                <c:pt idx="455">
                  <c:v>35795</c:v>
                </c:pt>
                <c:pt idx="456">
                  <c:v>35826</c:v>
                </c:pt>
                <c:pt idx="457">
                  <c:v>35854</c:v>
                </c:pt>
                <c:pt idx="458">
                  <c:v>35885</c:v>
                </c:pt>
                <c:pt idx="459">
                  <c:v>35915</c:v>
                </c:pt>
                <c:pt idx="460">
                  <c:v>35946</c:v>
                </c:pt>
                <c:pt idx="461">
                  <c:v>35976</c:v>
                </c:pt>
                <c:pt idx="462">
                  <c:v>36007</c:v>
                </c:pt>
                <c:pt idx="463">
                  <c:v>36038</c:v>
                </c:pt>
                <c:pt idx="464">
                  <c:v>36068</c:v>
                </c:pt>
                <c:pt idx="465">
                  <c:v>36099</c:v>
                </c:pt>
                <c:pt idx="466">
                  <c:v>36129</c:v>
                </c:pt>
                <c:pt idx="467">
                  <c:v>36160</c:v>
                </c:pt>
                <c:pt idx="468">
                  <c:v>36191</c:v>
                </c:pt>
                <c:pt idx="469">
                  <c:v>36219</c:v>
                </c:pt>
                <c:pt idx="470">
                  <c:v>36250</c:v>
                </c:pt>
                <c:pt idx="471">
                  <c:v>36280</c:v>
                </c:pt>
                <c:pt idx="472">
                  <c:v>36311</c:v>
                </c:pt>
                <c:pt idx="473">
                  <c:v>36341</c:v>
                </c:pt>
                <c:pt idx="474">
                  <c:v>36372</c:v>
                </c:pt>
                <c:pt idx="475">
                  <c:v>36403</c:v>
                </c:pt>
                <c:pt idx="476">
                  <c:v>36433</c:v>
                </c:pt>
                <c:pt idx="477">
                  <c:v>36464</c:v>
                </c:pt>
                <c:pt idx="478">
                  <c:v>36494</c:v>
                </c:pt>
                <c:pt idx="479">
                  <c:v>36525</c:v>
                </c:pt>
                <c:pt idx="480">
                  <c:v>36556</c:v>
                </c:pt>
                <c:pt idx="481">
                  <c:v>36585</c:v>
                </c:pt>
                <c:pt idx="482">
                  <c:v>36616</c:v>
                </c:pt>
                <c:pt idx="483">
                  <c:v>36646</c:v>
                </c:pt>
                <c:pt idx="484">
                  <c:v>36677</c:v>
                </c:pt>
                <c:pt idx="485">
                  <c:v>36707</c:v>
                </c:pt>
                <c:pt idx="486">
                  <c:v>36738</c:v>
                </c:pt>
                <c:pt idx="487">
                  <c:v>36769</c:v>
                </c:pt>
                <c:pt idx="488">
                  <c:v>36799</c:v>
                </c:pt>
                <c:pt idx="489">
                  <c:v>36830</c:v>
                </c:pt>
                <c:pt idx="490">
                  <c:v>36860</c:v>
                </c:pt>
                <c:pt idx="491">
                  <c:v>36891</c:v>
                </c:pt>
                <c:pt idx="492">
                  <c:v>36922</c:v>
                </c:pt>
                <c:pt idx="493">
                  <c:v>36950</c:v>
                </c:pt>
                <c:pt idx="494">
                  <c:v>36981</c:v>
                </c:pt>
                <c:pt idx="495">
                  <c:v>37011</c:v>
                </c:pt>
                <c:pt idx="496">
                  <c:v>37042</c:v>
                </c:pt>
                <c:pt idx="497">
                  <c:v>37072</c:v>
                </c:pt>
                <c:pt idx="498">
                  <c:v>37103</c:v>
                </c:pt>
                <c:pt idx="499">
                  <c:v>37134</c:v>
                </c:pt>
                <c:pt idx="500">
                  <c:v>37164</c:v>
                </c:pt>
                <c:pt idx="501">
                  <c:v>37195</c:v>
                </c:pt>
                <c:pt idx="502">
                  <c:v>37225</c:v>
                </c:pt>
                <c:pt idx="503">
                  <c:v>37256</c:v>
                </c:pt>
                <c:pt idx="504">
                  <c:v>37287</c:v>
                </c:pt>
                <c:pt idx="505">
                  <c:v>37315</c:v>
                </c:pt>
                <c:pt idx="506">
                  <c:v>37346</c:v>
                </c:pt>
                <c:pt idx="507">
                  <c:v>37376</c:v>
                </c:pt>
                <c:pt idx="508">
                  <c:v>37407</c:v>
                </c:pt>
                <c:pt idx="509">
                  <c:v>37437</c:v>
                </c:pt>
                <c:pt idx="510">
                  <c:v>37468</c:v>
                </c:pt>
                <c:pt idx="511">
                  <c:v>37499</c:v>
                </c:pt>
                <c:pt idx="512">
                  <c:v>37529</c:v>
                </c:pt>
                <c:pt idx="513">
                  <c:v>37560</c:v>
                </c:pt>
                <c:pt idx="514">
                  <c:v>37590</c:v>
                </c:pt>
                <c:pt idx="515">
                  <c:v>37621</c:v>
                </c:pt>
                <c:pt idx="516">
                  <c:v>37652</c:v>
                </c:pt>
                <c:pt idx="517">
                  <c:v>37680</c:v>
                </c:pt>
                <c:pt idx="518">
                  <c:v>37711</c:v>
                </c:pt>
                <c:pt idx="519">
                  <c:v>37741</c:v>
                </c:pt>
                <c:pt idx="520">
                  <c:v>37772</c:v>
                </c:pt>
                <c:pt idx="521">
                  <c:v>37802</c:v>
                </c:pt>
                <c:pt idx="522">
                  <c:v>37833</c:v>
                </c:pt>
                <c:pt idx="523">
                  <c:v>37864</c:v>
                </c:pt>
                <c:pt idx="524">
                  <c:v>37894</c:v>
                </c:pt>
                <c:pt idx="525">
                  <c:v>37925</c:v>
                </c:pt>
                <c:pt idx="526">
                  <c:v>37955</c:v>
                </c:pt>
                <c:pt idx="527">
                  <c:v>37986</c:v>
                </c:pt>
                <c:pt idx="528">
                  <c:v>38017</c:v>
                </c:pt>
                <c:pt idx="529">
                  <c:v>38046</c:v>
                </c:pt>
                <c:pt idx="530">
                  <c:v>38077</c:v>
                </c:pt>
                <c:pt idx="531">
                  <c:v>38107</c:v>
                </c:pt>
                <c:pt idx="532">
                  <c:v>38138</c:v>
                </c:pt>
                <c:pt idx="533">
                  <c:v>38168</c:v>
                </c:pt>
                <c:pt idx="534">
                  <c:v>38199</c:v>
                </c:pt>
                <c:pt idx="535">
                  <c:v>38230</c:v>
                </c:pt>
                <c:pt idx="536">
                  <c:v>38260</c:v>
                </c:pt>
                <c:pt idx="537">
                  <c:v>38291</c:v>
                </c:pt>
                <c:pt idx="538">
                  <c:v>38321</c:v>
                </c:pt>
                <c:pt idx="539">
                  <c:v>38352</c:v>
                </c:pt>
                <c:pt idx="540">
                  <c:v>38383</c:v>
                </c:pt>
                <c:pt idx="541">
                  <c:v>38411</c:v>
                </c:pt>
                <c:pt idx="542">
                  <c:v>38442</c:v>
                </c:pt>
                <c:pt idx="543">
                  <c:v>38472</c:v>
                </c:pt>
                <c:pt idx="544">
                  <c:v>38503</c:v>
                </c:pt>
                <c:pt idx="545">
                  <c:v>38533</c:v>
                </c:pt>
                <c:pt idx="546">
                  <c:v>38564</c:v>
                </c:pt>
                <c:pt idx="547">
                  <c:v>38595</c:v>
                </c:pt>
                <c:pt idx="548">
                  <c:v>38625</c:v>
                </c:pt>
                <c:pt idx="549">
                  <c:v>38656</c:v>
                </c:pt>
                <c:pt idx="550">
                  <c:v>38686</c:v>
                </c:pt>
                <c:pt idx="551">
                  <c:v>38717</c:v>
                </c:pt>
                <c:pt idx="552">
                  <c:v>38748</c:v>
                </c:pt>
                <c:pt idx="553">
                  <c:v>38776</c:v>
                </c:pt>
                <c:pt idx="554">
                  <c:v>38807</c:v>
                </c:pt>
                <c:pt idx="555">
                  <c:v>38837</c:v>
                </c:pt>
                <c:pt idx="556">
                  <c:v>38868</c:v>
                </c:pt>
                <c:pt idx="557">
                  <c:v>38898</c:v>
                </c:pt>
                <c:pt idx="558">
                  <c:v>38929</c:v>
                </c:pt>
                <c:pt idx="559">
                  <c:v>38960</c:v>
                </c:pt>
                <c:pt idx="560">
                  <c:v>38990</c:v>
                </c:pt>
                <c:pt idx="561">
                  <c:v>39021</c:v>
                </c:pt>
                <c:pt idx="562">
                  <c:v>39051</c:v>
                </c:pt>
                <c:pt idx="563">
                  <c:v>39082</c:v>
                </c:pt>
                <c:pt idx="564">
                  <c:v>39113</c:v>
                </c:pt>
                <c:pt idx="565">
                  <c:v>39141</c:v>
                </c:pt>
                <c:pt idx="566">
                  <c:v>39172</c:v>
                </c:pt>
                <c:pt idx="567">
                  <c:v>39202</c:v>
                </c:pt>
                <c:pt idx="568">
                  <c:v>39233</c:v>
                </c:pt>
                <c:pt idx="569">
                  <c:v>39263</c:v>
                </c:pt>
                <c:pt idx="570">
                  <c:v>39294</c:v>
                </c:pt>
                <c:pt idx="571">
                  <c:v>39325</c:v>
                </c:pt>
                <c:pt idx="572">
                  <c:v>39355</c:v>
                </c:pt>
                <c:pt idx="573">
                  <c:v>39386</c:v>
                </c:pt>
                <c:pt idx="574">
                  <c:v>39416</c:v>
                </c:pt>
                <c:pt idx="575">
                  <c:v>39447</c:v>
                </c:pt>
                <c:pt idx="576">
                  <c:v>39478</c:v>
                </c:pt>
                <c:pt idx="577">
                  <c:v>39507</c:v>
                </c:pt>
                <c:pt idx="578">
                  <c:v>39538</c:v>
                </c:pt>
                <c:pt idx="579">
                  <c:v>39568</c:v>
                </c:pt>
                <c:pt idx="580">
                  <c:v>39599</c:v>
                </c:pt>
                <c:pt idx="581">
                  <c:v>39629</c:v>
                </c:pt>
                <c:pt idx="582">
                  <c:v>39660</c:v>
                </c:pt>
                <c:pt idx="583">
                  <c:v>39691</c:v>
                </c:pt>
                <c:pt idx="584">
                  <c:v>39721</c:v>
                </c:pt>
                <c:pt idx="585">
                  <c:v>39752</c:v>
                </c:pt>
                <c:pt idx="586">
                  <c:v>39782</c:v>
                </c:pt>
                <c:pt idx="587">
                  <c:v>39813</c:v>
                </c:pt>
                <c:pt idx="588">
                  <c:v>39844</c:v>
                </c:pt>
                <c:pt idx="589">
                  <c:v>39872</c:v>
                </c:pt>
                <c:pt idx="590">
                  <c:v>39903</c:v>
                </c:pt>
                <c:pt idx="591">
                  <c:v>39933</c:v>
                </c:pt>
                <c:pt idx="592">
                  <c:v>39964</c:v>
                </c:pt>
                <c:pt idx="593">
                  <c:v>39994</c:v>
                </c:pt>
                <c:pt idx="594">
                  <c:v>40025</c:v>
                </c:pt>
                <c:pt idx="595">
                  <c:v>40056</c:v>
                </c:pt>
                <c:pt idx="596">
                  <c:v>40086</c:v>
                </c:pt>
                <c:pt idx="597">
                  <c:v>40117</c:v>
                </c:pt>
                <c:pt idx="598">
                  <c:v>40147</c:v>
                </c:pt>
                <c:pt idx="599">
                  <c:v>40178</c:v>
                </c:pt>
                <c:pt idx="600">
                  <c:v>40209</c:v>
                </c:pt>
                <c:pt idx="601">
                  <c:v>40237</c:v>
                </c:pt>
                <c:pt idx="602">
                  <c:v>40268</c:v>
                </c:pt>
                <c:pt idx="603">
                  <c:v>40298</c:v>
                </c:pt>
                <c:pt idx="604">
                  <c:v>40329</c:v>
                </c:pt>
                <c:pt idx="605">
                  <c:v>40359</c:v>
                </c:pt>
                <c:pt idx="606">
                  <c:v>40390</c:v>
                </c:pt>
                <c:pt idx="607">
                  <c:v>40421</c:v>
                </c:pt>
                <c:pt idx="608">
                  <c:v>40451</c:v>
                </c:pt>
                <c:pt idx="609">
                  <c:v>40482</c:v>
                </c:pt>
                <c:pt idx="610">
                  <c:v>40512</c:v>
                </c:pt>
                <c:pt idx="611">
                  <c:v>40543</c:v>
                </c:pt>
                <c:pt idx="612">
                  <c:v>40574</c:v>
                </c:pt>
                <c:pt idx="613">
                  <c:v>40602</c:v>
                </c:pt>
                <c:pt idx="614">
                  <c:v>40633</c:v>
                </c:pt>
                <c:pt idx="615">
                  <c:v>40663</c:v>
                </c:pt>
                <c:pt idx="616">
                  <c:v>40694</c:v>
                </c:pt>
                <c:pt idx="617">
                  <c:v>40724</c:v>
                </c:pt>
                <c:pt idx="618">
                  <c:v>40755</c:v>
                </c:pt>
                <c:pt idx="619">
                  <c:v>40786</c:v>
                </c:pt>
                <c:pt idx="620">
                  <c:v>40816</c:v>
                </c:pt>
                <c:pt idx="621">
                  <c:v>40847</c:v>
                </c:pt>
                <c:pt idx="622">
                  <c:v>40877</c:v>
                </c:pt>
                <c:pt idx="623">
                  <c:v>40908</c:v>
                </c:pt>
                <c:pt idx="624">
                  <c:v>40939</c:v>
                </c:pt>
                <c:pt idx="625">
                  <c:v>40968</c:v>
                </c:pt>
                <c:pt idx="626">
                  <c:v>40999</c:v>
                </c:pt>
                <c:pt idx="627">
                  <c:v>41029</c:v>
                </c:pt>
                <c:pt idx="628">
                  <c:v>41060</c:v>
                </c:pt>
                <c:pt idx="629">
                  <c:v>41090</c:v>
                </c:pt>
                <c:pt idx="630">
                  <c:v>41121</c:v>
                </c:pt>
                <c:pt idx="631">
                  <c:v>41152</c:v>
                </c:pt>
                <c:pt idx="632">
                  <c:v>41182</c:v>
                </c:pt>
                <c:pt idx="633">
                  <c:v>41213</c:v>
                </c:pt>
                <c:pt idx="634">
                  <c:v>41243</c:v>
                </c:pt>
                <c:pt idx="635">
                  <c:v>41274</c:v>
                </c:pt>
                <c:pt idx="636">
                  <c:v>41305</c:v>
                </c:pt>
                <c:pt idx="637">
                  <c:v>41333</c:v>
                </c:pt>
                <c:pt idx="638">
                  <c:v>41364</c:v>
                </c:pt>
                <c:pt idx="639">
                  <c:v>41394</c:v>
                </c:pt>
                <c:pt idx="640">
                  <c:v>41425</c:v>
                </c:pt>
                <c:pt idx="641">
                  <c:v>41455</c:v>
                </c:pt>
                <c:pt idx="642">
                  <c:v>41486</c:v>
                </c:pt>
                <c:pt idx="643">
                  <c:v>41517</c:v>
                </c:pt>
                <c:pt idx="644">
                  <c:v>41547</c:v>
                </c:pt>
                <c:pt idx="645">
                  <c:v>41578</c:v>
                </c:pt>
                <c:pt idx="646">
                  <c:v>41608</c:v>
                </c:pt>
                <c:pt idx="647">
                  <c:v>41639</c:v>
                </c:pt>
                <c:pt idx="648">
                  <c:v>41670</c:v>
                </c:pt>
                <c:pt idx="649">
                  <c:v>41698</c:v>
                </c:pt>
                <c:pt idx="650">
                  <c:v>41729</c:v>
                </c:pt>
                <c:pt idx="651">
                  <c:v>41759</c:v>
                </c:pt>
                <c:pt idx="652">
                  <c:v>41790</c:v>
                </c:pt>
                <c:pt idx="653">
                  <c:v>41820</c:v>
                </c:pt>
                <c:pt idx="654">
                  <c:v>41851</c:v>
                </c:pt>
                <c:pt idx="655">
                  <c:v>41882</c:v>
                </c:pt>
                <c:pt idx="656">
                  <c:v>41912</c:v>
                </c:pt>
                <c:pt idx="657">
                  <c:v>41943</c:v>
                </c:pt>
                <c:pt idx="658">
                  <c:v>41973</c:v>
                </c:pt>
                <c:pt idx="659">
                  <c:v>42004</c:v>
                </c:pt>
                <c:pt idx="660">
                  <c:v>42035</c:v>
                </c:pt>
                <c:pt idx="661">
                  <c:v>42063</c:v>
                </c:pt>
                <c:pt idx="662">
                  <c:v>42094</c:v>
                </c:pt>
                <c:pt idx="663">
                  <c:v>42124</c:v>
                </c:pt>
                <c:pt idx="664">
                  <c:v>42155</c:v>
                </c:pt>
                <c:pt idx="665">
                  <c:v>42185</c:v>
                </c:pt>
                <c:pt idx="666">
                  <c:v>42216</c:v>
                </c:pt>
                <c:pt idx="667">
                  <c:v>42247</c:v>
                </c:pt>
                <c:pt idx="668">
                  <c:v>42277</c:v>
                </c:pt>
                <c:pt idx="669">
                  <c:v>42308</c:v>
                </c:pt>
                <c:pt idx="670">
                  <c:v>42338</c:v>
                </c:pt>
                <c:pt idx="671">
                  <c:v>42369</c:v>
                </c:pt>
                <c:pt idx="672">
                  <c:v>42400</c:v>
                </c:pt>
                <c:pt idx="673">
                  <c:v>42429</c:v>
                </c:pt>
                <c:pt idx="674">
                  <c:v>42460</c:v>
                </c:pt>
                <c:pt idx="675">
                  <c:v>42490</c:v>
                </c:pt>
                <c:pt idx="676">
                  <c:v>42521</c:v>
                </c:pt>
                <c:pt idx="677">
                  <c:v>42551</c:v>
                </c:pt>
                <c:pt idx="678">
                  <c:v>42582</c:v>
                </c:pt>
                <c:pt idx="679">
                  <c:v>42613</c:v>
                </c:pt>
                <c:pt idx="680">
                  <c:v>42643</c:v>
                </c:pt>
                <c:pt idx="681">
                  <c:v>42674</c:v>
                </c:pt>
                <c:pt idx="682">
                  <c:v>42704</c:v>
                </c:pt>
                <c:pt idx="683">
                  <c:v>42735</c:v>
                </c:pt>
                <c:pt idx="684">
                  <c:v>42766</c:v>
                </c:pt>
                <c:pt idx="685">
                  <c:v>42794</c:v>
                </c:pt>
                <c:pt idx="686">
                  <c:v>42825</c:v>
                </c:pt>
                <c:pt idx="687">
                  <c:v>42855</c:v>
                </c:pt>
                <c:pt idx="688">
                  <c:v>42886</c:v>
                </c:pt>
                <c:pt idx="689">
                  <c:v>42916</c:v>
                </c:pt>
                <c:pt idx="690">
                  <c:v>42947</c:v>
                </c:pt>
                <c:pt idx="691">
                  <c:v>42978</c:v>
                </c:pt>
                <c:pt idx="692">
                  <c:v>43008</c:v>
                </c:pt>
                <c:pt idx="693">
                  <c:v>43039</c:v>
                </c:pt>
                <c:pt idx="694">
                  <c:v>43069</c:v>
                </c:pt>
                <c:pt idx="695">
                  <c:v>43100</c:v>
                </c:pt>
                <c:pt idx="696">
                  <c:v>43131</c:v>
                </c:pt>
                <c:pt idx="697">
                  <c:v>43159</c:v>
                </c:pt>
                <c:pt idx="698">
                  <c:v>43190</c:v>
                </c:pt>
              </c:numCache>
            </c:numRef>
          </c:cat>
          <c:val>
            <c:numRef>
              <c:f>'Permits-Starts-Completions'!$B$2:$B$700</c:f>
              <c:numCache>
                <c:formatCode>0.0</c:formatCode>
                <c:ptCount val="699"/>
                <c:pt idx="0">
                  <c:v>1092</c:v>
                </c:pt>
                <c:pt idx="1">
                  <c:v>1088</c:v>
                </c:pt>
                <c:pt idx="2">
                  <c:v>955</c:v>
                </c:pt>
                <c:pt idx="3">
                  <c:v>1016</c:v>
                </c:pt>
                <c:pt idx="4">
                  <c:v>1052</c:v>
                </c:pt>
                <c:pt idx="5">
                  <c:v>958</c:v>
                </c:pt>
                <c:pt idx="6">
                  <c:v>999</c:v>
                </c:pt>
                <c:pt idx="7">
                  <c:v>994</c:v>
                </c:pt>
                <c:pt idx="8">
                  <c:v>984</c:v>
                </c:pt>
                <c:pt idx="9">
                  <c:v>972</c:v>
                </c:pt>
                <c:pt idx="10">
                  <c:v>979</c:v>
                </c:pt>
                <c:pt idx="11">
                  <c:v>951</c:v>
                </c:pt>
                <c:pt idx="12">
                  <c:v>969</c:v>
                </c:pt>
                <c:pt idx="13">
                  <c:v>961</c:v>
                </c:pt>
                <c:pt idx="14">
                  <c:v>1000</c:v>
                </c:pt>
                <c:pt idx="15">
                  <c:v>1002</c:v>
                </c:pt>
                <c:pt idx="16">
                  <c:v>1027</c:v>
                </c:pt>
                <c:pt idx="17">
                  <c:v>1070</c:v>
                </c:pt>
                <c:pt idx="18">
                  <c:v>1083</c:v>
                </c:pt>
                <c:pt idx="19">
                  <c:v>1159</c:v>
                </c:pt>
                <c:pt idx="20">
                  <c:v>1098</c:v>
                </c:pt>
                <c:pt idx="21">
                  <c:v>1123</c:v>
                </c:pt>
                <c:pt idx="22">
                  <c:v>1152</c:v>
                </c:pt>
                <c:pt idx="23">
                  <c:v>1161</c:v>
                </c:pt>
                <c:pt idx="24">
                  <c:v>1122</c:v>
                </c:pt>
                <c:pt idx="25">
                  <c:v>1194</c:v>
                </c:pt>
                <c:pt idx="26">
                  <c:v>1134</c:v>
                </c:pt>
                <c:pt idx="27">
                  <c:v>1235</c:v>
                </c:pt>
                <c:pt idx="28">
                  <c:v>1142</c:v>
                </c:pt>
                <c:pt idx="29">
                  <c:v>1154</c:v>
                </c:pt>
                <c:pt idx="30">
                  <c:v>1189</c:v>
                </c:pt>
                <c:pt idx="31">
                  <c:v>1200</c:v>
                </c:pt>
                <c:pt idx="32">
                  <c:v>1223</c:v>
                </c:pt>
                <c:pt idx="33">
                  <c:v>1181</c:v>
                </c:pt>
                <c:pt idx="34">
                  <c:v>1236</c:v>
                </c:pt>
                <c:pt idx="35">
                  <c:v>1236</c:v>
                </c:pt>
                <c:pt idx="36">
                  <c:v>1248</c:v>
                </c:pt>
                <c:pt idx="37">
                  <c:v>1212</c:v>
                </c:pt>
                <c:pt idx="38">
                  <c:v>1258</c:v>
                </c:pt>
                <c:pt idx="39">
                  <c:v>1288</c:v>
                </c:pt>
                <c:pt idx="40">
                  <c:v>1350</c:v>
                </c:pt>
                <c:pt idx="41">
                  <c:v>1345</c:v>
                </c:pt>
                <c:pt idx="42">
                  <c:v>1321</c:v>
                </c:pt>
                <c:pt idx="43">
                  <c:v>1310</c:v>
                </c:pt>
                <c:pt idx="44">
                  <c:v>1413</c:v>
                </c:pt>
                <c:pt idx="45">
                  <c:v>1414</c:v>
                </c:pt>
                <c:pt idx="46">
                  <c:v>1357</c:v>
                </c:pt>
                <c:pt idx="47">
                  <c:v>1423</c:v>
                </c:pt>
                <c:pt idx="48">
                  <c:v>1296</c:v>
                </c:pt>
                <c:pt idx="49">
                  <c:v>1442</c:v>
                </c:pt>
                <c:pt idx="50">
                  <c:v>1313</c:v>
                </c:pt>
                <c:pt idx="51">
                  <c:v>1264</c:v>
                </c:pt>
                <c:pt idx="52">
                  <c:v>1299</c:v>
                </c:pt>
                <c:pt idx="53">
                  <c:v>1280</c:v>
                </c:pt>
                <c:pt idx="54">
                  <c:v>1304</c:v>
                </c:pt>
                <c:pt idx="55">
                  <c:v>1306</c:v>
                </c:pt>
                <c:pt idx="56">
                  <c:v>1265</c:v>
                </c:pt>
                <c:pt idx="57">
                  <c:v>1230</c:v>
                </c:pt>
                <c:pt idx="58">
                  <c:v>1254</c:v>
                </c:pt>
                <c:pt idx="59">
                  <c:v>1164</c:v>
                </c:pt>
                <c:pt idx="60">
                  <c:v>1264</c:v>
                </c:pt>
                <c:pt idx="61">
                  <c:v>1185</c:v>
                </c:pt>
                <c:pt idx="62">
                  <c:v>1211</c:v>
                </c:pt>
                <c:pt idx="63">
                  <c:v>1162</c:v>
                </c:pt>
                <c:pt idx="64">
                  <c:v>1207</c:v>
                </c:pt>
                <c:pt idx="65">
                  <c:v>1241</c:v>
                </c:pt>
                <c:pt idx="66">
                  <c:v>1237</c:v>
                </c:pt>
                <c:pt idx="67">
                  <c:v>1249</c:v>
                </c:pt>
                <c:pt idx="68">
                  <c:v>1227</c:v>
                </c:pt>
                <c:pt idx="69">
                  <c:v>1279</c:v>
                </c:pt>
                <c:pt idx="70">
                  <c:v>1306</c:v>
                </c:pt>
                <c:pt idx="71">
                  <c:v>1315</c:v>
                </c:pt>
                <c:pt idx="72">
                  <c:v>1325</c:v>
                </c:pt>
                <c:pt idx="73">
                  <c:v>1159</c:v>
                </c:pt>
                <c:pt idx="74">
                  <c:v>1234</c:v>
                </c:pt>
                <c:pt idx="75">
                  <c:v>1145</c:v>
                </c:pt>
                <c:pt idx="76">
                  <c:v>1078</c:v>
                </c:pt>
                <c:pt idx="77">
                  <c:v>956</c:v>
                </c:pt>
                <c:pt idx="78">
                  <c:v>932</c:v>
                </c:pt>
                <c:pt idx="79">
                  <c:v>877</c:v>
                </c:pt>
                <c:pt idx="80">
                  <c:v>774</c:v>
                </c:pt>
                <c:pt idx="81">
                  <c:v>739</c:v>
                </c:pt>
                <c:pt idx="82">
                  <c:v>736</c:v>
                </c:pt>
                <c:pt idx="83">
                  <c:v>743</c:v>
                </c:pt>
                <c:pt idx="84">
                  <c:v>995</c:v>
                </c:pt>
                <c:pt idx="85">
                  <c:v>907</c:v>
                </c:pt>
                <c:pt idx="86">
                  <c:v>955</c:v>
                </c:pt>
                <c:pt idx="87">
                  <c:v>1035</c:v>
                </c:pt>
                <c:pt idx="88">
                  <c:v>1076</c:v>
                </c:pt>
                <c:pt idx="89">
                  <c:v>1169</c:v>
                </c:pt>
                <c:pt idx="90">
                  <c:v>1177</c:v>
                </c:pt>
                <c:pt idx="91">
                  <c:v>1229</c:v>
                </c:pt>
                <c:pt idx="92">
                  <c:v>1279</c:v>
                </c:pt>
                <c:pt idx="93">
                  <c:v>1280</c:v>
                </c:pt>
                <c:pt idx="94">
                  <c:v>1297</c:v>
                </c:pt>
                <c:pt idx="95">
                  <c:v>1315</c:v>
                </c:pt>
                <c:pt idx="96">
                  <c:v>1179</c:v>
                </c:pt>
                <c:pt idx="97">
                  <c:v>1342</c:v>
                </c:pt>
                <c:pt idx="98">
                  <c:v>1370</c:v>
                </c:pt>
                <c:pt idx="99">
                  <c:v>1286</c:v>
                </c:pt>
                <c:pt idx="100">
                  <c:v>1297</c:v>
                </c:pt>
                <c:pt idx="101">
                  <c:v>1300</c:v>
                </c:pt>
                <c:pt idx="102">
                  <c:v>1344</c:v>
                </c:pt>
                <c:pt idx="103">
                  <c:v>1357</c:v>
                </c:pt>
                <c:pt idx="104">
                  <c:v>1464</c:v>
                </c:pt>
                <c:pt idx="105">
                  <c:v>1421</c:v>
                </c:pt>
                <c:pt idx="106">
                  <c:v>1436</c:v>
                </c:pt>
                <c:pt idx="107">
                  <c:v>1389</c:v>
                </c:pt>
                <c:pt idx="108">
                  <c:v>1459</c:v>
                </c:pt>
                <c:pt idx="109">
                  <c:v>1495</c:v>
                </c:pt>
                <c:pt idx="110">
                  <c:v>1438</c:v>
                </c:pt>
                <c:pt idx="111">
                  <c:v>1441</c:v>
                </c:pt>
                <c:pt idx="112">
                  <c:v>1328</c:v>
                </c:pt>
                <c:pt idx="113">
                  <c:v>1349</c:v>
                </c:pt>
                <c:pt idx="114">
                  <c:v>1278</c:v>
                </c:pt>
                <c:pt idx="115">
                  <c:v>1317</c:v>
                </c:pt>
                <c:pt idx="116">
                  <c:v>1263</c:v>
                </c:pt>
                <c:pt idx="117">
                  <c:v>1216</c:v>
                </c:pt>
                <c:pt idx="118">
                  <c:v>1191</c:v>
                </c:pt>
                <c:pt idx="119">
                  <c:v>1155</c:v>
                </c:pt>
                <c:pt idx="120">
                  <c:v>1062</c:v>
                </c:pt>
                <c:pt idx="121">
                  <c:v>1118</c:v>
                </c:pt>
                <c:pt idx="122">
                  <c:v>1132</c:v>
                </c:pt>
                <c:pt idx="123">
                  <c:v>1224</c:v>
                </c:pt>
                <c:pt idx="124">
                  <c:v>1328</c:v>
                </c:pt>
                <c:pt idx="125">
                  <c:v>1322</c:v>
                </c:pt>
                <c:pt idx="126">
                  <c:v>1324</c:v>
                </c:pt>
                <c:pt idx="127">
                  <c:v>1394</c:v>
                </c:pt>
                <c:pt idx="128">
                  <c:v>1426</c:v>
                </c:pt>
                <c:pt idx="129">
                  <c:v>1564</c:v>
                </c:pt>
                <c:pt idx="130">
                  <c:v>1502</c:v>
                </c:pt>
                <c:pt idx="131">
                  <c:v>1767</c:v>
                </c:pt>
                <c:pt idx="132">
                  <c:v>1643</c:v>
                </c:pt>
                <c:pt idx="133">
                  <c:v>1588</c:v>
                </c:pt>
                <c:pt idx="134">
                  <c:v>1759</c:v>
                </c:pt>
                <c:pt idx="135">
                  <c:v>1745</c:v>
                </c:pt>
                <c:pt idx="136">
                  <c:v>1972</c:v>
                </c:pt>
                <c:pt idx="137">
                  <c:v>1903</c:v>
                </c:pt>
                <c:pt idx="138">
                  <c:v>2069</c:v>
                </c:pt>
                <c:pt idx="139">
                  <c:v>2004</c:v>
                </c:pt>
                <c:pt idx="140">
                  <c:v>1996</c:v>
                </c:pt>
                <c:pt idx="141">
                  <c:v>2026</c:v>
                </c:pt>
                <c:pt idx="142">
                  <c:v>2079</c:v>
                </c:pt>
                <c:pt idx="143">
                  <c:v>2133</c:v>
                </c:pt>
                <c:pt idx="144">
                  <c:v>2238</c:v>
                </c:pt>
                <c:pt idx="145">
                  <c:v>2169</c:v>
                </c:pt>
                <c:pt idx="146">
                  <c:v>2105</c:v>
                </c:pt>
                <c:pt idx="147">
                  <c:v>2139</c:v>
                </c:pt>
                <c:pt idx="148">
                  <c:v>2067</c:v>
                </c:pt>
                <c:pt idx="149">
                  <c:v>2183</c:v>
                </c:pt>
                <c:pt idx="150">
                  <c:v>2195</c:v>
                </c:pt>
                <c:pt idx="151">
                  <c:v>2263</c:v>
                </c:pt>
                <c:pt idx="152">
                  <c:v>2393</c:v>
                </c:pt>
                <c:pt idx="153">
                  <c:v>2354</c:v>
                </c:pt>
                <c:pt idx="154">
                  <c:v>2234</c:v>
                </c:pt>
                <c:pt idx="155">
                  <c:v>2419</c:v>
                </c:pt>
                <c:pt idx="156">
                  <c:v>2271</c:v>
                </c:pt>
                <c:pt idx="157">
                  <c:v>2226</c:v>
                </c:pt>
                <c:pt idx="158">
                  <c:v>2062</c:v>
                </c:pt>
                <c:pt idx="159">
                  <c:v>1908</c:v>
                </c:pt>
                <c:pt idx="160">
                  <c:v>1931</c:v>
                </c:pt>
                <c:pt idx="161">
                  <c:v>2051</c:v>
                </c:pt>
                <c:pt idx="162">
                  <c:v>1819</c:v>
                </c:pt>
                <c:pt idx="163">
                  <c:v>1809</c:v>
                </c:pt>
                <c:pt idx="164">
                  <c:v>1704</c:v>
                </c:pt>
                <c:pt idx="165">
                  <c:v>1411</c:v>
                </c:pt>
                <c:pt idx="166">
                  <c:v>1402</c:v>
                </c:pt>
                <c:pt idx="167">
                  <c:v>1288</c:v>
                </c:pt>
                <c:pt idx="168">
                  <c:v>1331</c:v>
                </c:pt>
                <c:pt idx="169">
                  <c:v>1360</c:v>
                </c:pt>
                <c:pt idx="170">
                  <c:v>1440</c:v>
                </c:pt>
                <c:pt idx="171">
                  <c:v>1254</c:v>
                </c:pt>
                <c:pt idx="172">
                  <c:v>1138</c:v>
                </c:pt>
                <c:pt idx="173">
                  <c:v>1086</c:v>
                </c:pt>
                <c:pt idx="174">
                  <c:v>1002</c:v>
                </c:pt>
                <c:pt idx="175">
                  <c:v>917</c:v>
                </c:pt>
                <c:pt idx="176">
                  <c:v>840</c:v>
                </c:pt>
                <c:pt idx="177">
                  <c:v>824</c:v>
                </c:pt>
                <c:pt idx="178">
                  <c:v>783</c:v>
                </c:pt>
                <c:pt idx="179">
                  <c:v>869</c:v>
                </c:pt>
                <c:pt idx="180">
                  <c:v>726</c:v>
                </c:pt>
                <c:pt idx="181">
                  <c:v>729</c:v>
                </c:pt>
                <c:pt idx="182">
                  <c:v>709</c:v>
                </c:pt>
                <c:pt idx="183">
                  <c:v>866</c:v>
                </c:pt>
                <c:pt idx="184">
                  <c:v>914</c:v>
                </c:pt>
                <c:pt idx="185">
                  <c:v>946</c:v>
                </c:pt>
                <c:pt idx="186">
                  <c:v>1020</c:v>
                </c:pt>
                <c:pt idx="187">
                  <c:v>994</c:v>
                </c:pt>
                <c:pt idx="188">
                  <c:v>1064</c:v>
                </c:pt>
                <c:pt idx="189">
                  <c:v>1096</c:v>
                </c:pt>
                <c:pt idx="190">
                  <c:v>1110</c:v>
                </c:pt>
                <c:pt idx="191">
                  <c:v>1091</c:v>
                </c:pt>
                <c:pt idx="192">
                  <c:v>1195</c:v>
                </c:pt>
                <c:pt idx="193">
                  <c:v>1190</c:v>
                </c:pt>
                <c:pt idx="194">
                  <c:v>1164</c:v>
                </c:pt>
                <c:pt idx="195">
                  <c:v>1132</c:v>
                </c:pt>
                <c:pt idx="196">
                  <c:v>1194</c:v>
                </c:pt>
                <c:pt idx="197">
                  <c:v>1188</c:v>
                </c:pt>
                <c:pt idx="198">
                  <c:v>1245</c:v>
                </c:pt>
                <c:pt idx="199">
                  <c:v>1309</c:v>
                </c:pt>
                <c:pt idx="200">
                  <c:v>1481</c:v>
                </c:pt>
                <c:pt idx="201">
                  <c:v>1425</c:v>
                </c:pt>
                <c:pt idx="202">
                  <c:v>1531</c:v>
                </c:pt>
                <c:pt idx="203">
                  <c:v>1511</c:v>
                </c:pt>
                <c:pt idx="204">
                  <c:v>1466</c:v>
                </c:pt>
                <c:pt idx="205">
                  <c:v>1560</c:v>
                </c:pt>
                <c:pt idx="206">
                  <c:v>1660</c:v>
                </c:pt>
                <c:pt idx="207">
                  <c:v>1660</c:v>
                </c:pt>
                <c:pt idx="208">
                  <c:v>1668</c:v>
                </c:pt>
                <c:pt idx="209">
                  <c:v>1752</c:v>
                </c:pt>
                <c:pt idx="210">
                  <c:v>1687</c:v>
                </c:pt>
                <c:pt idx="211">
                  <c:v>1780</c:v>
                </c:pt>
                <c:pt idx="212">
                  <c:v>1674</c:v>
                </c:pt>
                <c:pt idx="213">
                  <c:v>1758</c:v>
                </c:pt>
                <c:pt idx="214">
                  <c:v>1771</c:v>
                </c:pt>
                <c:pt idx="215">
                  <c:v>1754</c:v>
                </c:pt>
                <c:pt idx="216">
                  <c:v>1740</c:v>
                </c:pt>
                <c:pt idx="217">
                  <c:v>1736</c:v>
                </c:pt>
                <c:pt idx="218">
                  <c:v>1799</c:v>
                </c:pt>
                <c:pt idx="219">
                  <c:v>1948</c:v>
                </c:pt>
                <c:pt idx="220">
                  <c:v>1766</c:v>
                </c:pt>
                <c:pt idx="221">
                  <c:v>1983</c:v>
                </c:pt>
                <c:pt idx="222">
                  <c:v>1786</c:v>
                </c:pt>
                <c:pt idx="223">
                  <c:v>1691</c:v>
                </c:pt>
                <c:pt idx="224">
                  <c:v>1751</c:v>
                </c:pt>
                <c:pt idx="225">
                  <c:v>1781</c:v>
                </c:pt>
                <c:pt idx="226">
                  <c:v>1795</c:v>
                </c:pt>
                <c:pt idx="227">
                  <c:v>1818</c:v>
                </c:pt>
                <c:pt idx="228">
                  <c:v>1461</c:v>
                </c:pt>
                <c:pt idx="229">
                  <c:v>1492</c:v>
                </c:pt>
                <c:pt idx="230">
                  <c:v>1720</c:v>
                </c:pt>
                <c:pt idx="231">
                  <c:v>1597</c:v>
                </c:pt>
                <c:pt idx="232">
                  <c:v>1684</c:v>
                </c:pt>
                <c:pt idx="233">
                  <c:v>1640</c:v>
                </c:pt>
                <c:pt idx="234">
                  <c:v>1534</c:v>
                </c:pt>
                <c:pt idx="235">
                  <c:v>1591</c:v>
                </c:pt>
                <c:pt idx="236">
                  <c:v>1638</c:v>
                </c:pt>
                <c:pt idx="237">
                  <c:v>1481</c:v>
                </c:pt>
                <c:pt idx="238">
                  <c:v>1276</c:v>
                </c:pt>
                <c:pt idx="239">
                  <c:v>1254</c:v>
                </c:pt>
                <c:pt idx="240">
                  <c:v>1280</c:v>
                </c:pt>
                <c:pt idx="241">
                  <c:v>1199</c:v>
                </c:pt>
                <c:pt idx="242">
                  <c:v>988</c:v>
                </c:pt>
                <c:pt idx="243">
                  <c:v>808</c:v>
                </c:pt>
                <c:pt idx="244">
                  <c:v>861</c:v>
                </c:pt>
                <c:pt idx="245">
                  <c:v>1118</c:v>
                </c:pt>
                <c:pt idx="246">
                  <c:v>1259</c:v>
                </c:pt>
                <c:pt idx="247">
                  <c:v>1367</c:v>
                </c:pt>
                <c:pt idx="248">
                  <c:v>1484</c:v>
                </c:pt>
                <c:pt idx="249">
                  <c:v>1366</c:v>
                </c:pt>
                <c:pt idx="250">
                  <c:v>1383</c:v>
                </c:pt>
                <c:pt idx="251">
                  <c:v>1249</c:v>
                </c:pt>
                <c:pt idx="252">
                  <c:v>1221</c:v>
                </c:pt>
                <c:pt idx="253">
                  <c:v>1199</c:v>
                </c:pt>
                <c:pt idx="254">
                  <c:v>1183</c:v>
                </c:pt>
                <c:pt idx="255">
                  <c:v>1190</c:v>
                </c:pt>
                <c:pt idx="256">
                  <c:v>1173</c:v>
                </c:pt>
                <c:pt idx="257">
                  <c:v>976</c:v>
                </c:pt>
                <c:pt idx="258">
                  <c:v>935</c:v>
                </c:pt>
                <c:pt idx="259">
                  <c:v>889</c:v>
                </c:pt>
                <c:pt idx="260">
                  <c:v>847</c:v>
                </c:pt>
                <c:pt idx="261">
                  <c:v>731</c:v>
                </c:pt>
                <c:pt idx="262">
                  <c:v>748</c:v>
                </c:pt>
                <c:pt idx="263">
                  <c:v>796</c:v>
                </c:pt>
                <c:pt idx="264">
                  <c:v>794</c:v>
                </c:pt>
                <c:pt idx="265">
                  <c:v>808</c:v>
                </c:pt>
                <c:pt idx="266">
                  <c:v>891</c:v>
                </c:pt>
                <c:pt idx="267">
                  <c:v>888</c:v>
                </c:pt>
                <c:pt idx="268">
                  <c:v>953</c:v>
                </c:pt>
                <c:pt idx="269">
                  <c:v>913</c:v>
                </c:pt>
                <c:pt idx="270">
                  <c:v>1044</c:v>
                </c:pt>
                <c:pt idx="271">
                  <c:v>926</c:v>
                </c:pt>
                <c:pt idx="272">
                  <c:v>1042</c:v>
                </c:pt>
                <c:pt idx="273">
                  <c:v>1149</c:v>
                </c:pt>
                <c:pt idx="274">
                  <c:v>1229</c:v>
                </c:pt>
                <c:pt idx="275">
                  <c:v>1351</c:v>
                </c:pt>
                <c:pt idx="276">
                  <c:v>1426</c:v>
                </c:pt>
                <c:pt idx="277">
                  <c:v>1471</c:v>
                </c:pt>
                <c:pt idx="278">
                  <c:v>1475</c:v>
                </c:pt>
                <c:pt idx="279">
                  <c:v>1566</c:v>
                </c:pt>
                <c:pt idx="280">
                  <c:v>1669</c:v>
                </c:pt>
                <c:pt idx="281">
                  <c:v>1769</c:v>
                </c:pt>
                <c:pt idx="282">
                  <c:v>1795</c:v>
                </c:pt>
                <c:pt idx="283">
                  <c:v>1713</c:v>
                </c:pt>
                <c:pt idx="284">
                  <c:v>1585</c:v>
                </c:pt>
                <c:pt idx="285">
                  <c:v>1716</c:v>
                </c:pt>
                <c:pt idx="286">
                  <c:v>1668</c:v>
                </c:pt>
                <c:pt idx="287">
                  <c:v>1627</c:v>
                </c:pt>
                <c:pt idx="288">
                  <c:v>1816</c:v>
                </c:pt>
                <c:pt idx="289">
                  <c:v>1987</c:v>
                </c:pt>
                <c:pt idx="290">
                  <c:v>1725</c:v>
                </c:pt>
                <c:pt idx="291">
                  <c:v>1776</c:v>
                </c:pt>
                <c:pt idx="292">
                  <c:v>1741</c:v>
                </c:pt>
                <c:pt idx="293">
                  <c:v>1814</c:v>
                </c:pt>
                <c:pt idx="294">
                  <c:v>1605</c:v>
                </c:pt>
                <c:pt idx="295">
                  <c:v>1530</c:v>
                </c:pt>
                <c:pt idx="296">
                  <c:v>1523</c:v>
                </c:pt>
                <c:pt idx="297">
                  <c:v>1490</c:v>
                </c:pt>
                <c:pt idx="298">
                  <c:v>1643</c:v>
                </c:pt>
                <c:pt idx="299">
                  <c:v>1626</c:v>
                </c:pt>
                <c:pt idx="300">
                  <c:v>1660</c:v>
                </c:pt>
                <c:pt idx="301">
                  <c:v>1662</c:v>
                </c:pt>
                <c:pt idx="302">
                  <c:v>1727</c:v>
                </c:pt>
                <c:pt idx="303">
                  <c:v>1664</c:v>
                </c:pt>
                <c:pt idx="304">
                  <c:v>1709</c:v>
                </c:pt>
                <c:pt idx="305">
                  <c:v>1716</c:v>
                </c:pt>
                <c:pt idx="306">
                  <c:v>1697</c:v>
                </c:pt>
                <c:pt idx="307">
                  <c:v>1808</c:v>
                </c:pt>
                <c:pt idx="308">
                  <c:v>1916</c:v>
                </c:pt>
                <c:pt idx="309">
                  <c:v>1743</c:v>
                </c:pt>
                <c:pt idx="310">
                  <c:v>1692</c:v>
                </c:pt>
                <c:pt idx="311">
                  <c:v>1794</c:v>
                </c:pt>
                <c:pt idx="312">
                  <c:v>1847</c:v>
                </c:pt>
                <c:pt idx="313">
                  <c:v>1767</c:v>
                </c:pt>
                <c:pt idx="314">
                  <c:v>1780</c:v>
                </c:pt>
                <c:pt idx="315">
                  <c:v>1858</c:v>
                </c:pt>
                <c:pt idx="316">
                  <c:v>1797</c:v>
                </c:pt>
                <c:pt idx="317">
                  <c:v>1790</c:v>
                </c:pt>
                <c:pt idx="318">
                  <c:v>1780</c:v>
                </c:pt>
                <c:pt idx="319">
                  <c:v>1726</c:v>
                </c:pt>
                <c:pt idx="320">
                  <c:v>1686</c:v>
                </c:pt>
                <c:pt idx="321">
                  <c:v>1675</c:v>
                </c:pt>
                <c:pt idx="322">
                  <c:v>1644</c:v>
                </c:pt>
                <c:pt idx="323">
                  <c:v>1903</c:v>
                </c:pt>
                <c:pt idx="324">
                  <c:v>1690</c:v>
                </c:pt>
                <c:pt idx="325">
                  <c:v>1689</c:v>
                </c:pt>
                <c:pt idx="326">
                  <c:v>1704</c:v>
                </c:pt>
                <c:pt idx="327">
                  <c:v>1601</c:v>
                </c:pt>
                <c:pt idx="328">
                  <c:v>1500</c:v>
                </c:pt>
                <c:pt idx="329">
                  <c:v>1522</c:v>
                </c:pt>
                <c:pt idx="330">
                  <c:v>1516</c:v>
                </c:pt>
                <c:pt idx="331">
                  <c:v>1511</c:v>
                </c:pt>
                <c:pt idx="332">
                  <c:v>1514</c:v>
                </c:pt>
                <c:pt idx="333">
                  <c:v>1447</c:v>
                </c:pt>
                <c:pt idx="334">
                  <c:v>1457</c:v>
                </c:pt>
                <c:pt idx="335">
                  <c:v>1345</c:v>
                </c:pt>
                <c:pt idx="336">
                  <c:v>1244</c:v>
                </c:pt>
                <c:pt idx="337">
                  <c:v>1438</c:v>
                </c:pt>
                <c:pt idx="338">
                  <c:v>1525</c:v>
                </c:pt>
                <c:pt idx="339">
                  <c:v>1429</c:v>
                </c:pt>
                <c:pt idx="340">
                  <c:v>1444</c:v>
                </c:pt>
                <c:pt idx="341">
                  <c:v>1485</c:v>
                </c:pt>
                <c:pt idx="342">
                  <c:v>1439</c:v>
                </c:pt>
                <c:pt idx="343">
                  <c:v>1460</c:v>
                </c:pt>
                <c:pt idx="344">
                  <c:v>1436</c:v>
                </c:pt>
                <c:pt idx="345">
                  <c:v>1516</c:v>
                </c:pt>
                <c:pt idx="346">
                  <c:v>1508</c:v>
                </c:pt>
                <c:pt idx="347">
                  <c:v>1501</c:v>
                </c:pt>
                <c:pt idx="348">
                  <c:v>1466</c:v>
                </c:pt>
                <c:pt idx="349">
                  <c:v>1383</c:v>
                </c:pt>
                <c:pt idx="350">
                  <c:v>1214</c:v>
                </c:pt>
                <c:pt idx="351">
                  <c:v>1376</c:v>
                </c:pt>
                <c:pt idx="352">
                  <c:v>1381</c:v>
                </c:pt>
                <c:pt idx="353">
                  <c:v>1322</c:v>
                </c:pt>
                <c:pt idx="354">
                  <c:v>1283</c:v>
                </c:pt>
                <c:pt idx="355">
                  <c:v>1334</c:v>
                </c:pt>
                <c:pt idx="356">
                  <c:v>1314</c:v>
                </c:pt>
                <c:pt idx="357">
                  <c:v>1365</c:v>
                </c:pt>
                <c:pt idx="358">
                  <c:v>1344</c:v>
                </c:pt>
                <c:pt idx="359">
                  <c:v>1422</c:v>
                </c:pt>
                <c:pt idx="360">
                  <c:v>1748</c:v>
                </c:pt>
                <c:pt idx="361">
                  <c:v>1329</c:v>
                </c:pt>
                <c:pt idx="362">
                  <c:v>1246</c:v>
                </c:pt>
                <c:pt idx="363">
                  <c:v>1136</c:v>
                </c:pt>
                <c:pt idx="364">
                  <c:v>1067</c:v>
                </c:pt>
                <c:pt idx="365">
                  <c:v>1108</c:v>
                </c:pt>
                <c:pt idx="366">
                  <c:v>1078</c:v>
                </c:pt>
                <c:pt idx="367">
                  <c:v>1069</c:v>
                </c:pt>
                <c:pt idx="368">
                  <c:v>976</c:v>
                </c:pt>
                <c:pt idx="369">
                  <c:v>925</c:v>
                </c:pt>
                <c:pt idx="370">
                  <c:v>941</c:v>
                </c:pt>
                <c:pt idx="371">
                  <c:v>861</c:v>
                </c:pt>
                <c:pt idx="372">
                  <c:v>786</c:v>
                </c:pt>
                <c:pt idx="373">
                  <c:v>853</c:v>
                </c:pt>
                <c:pt idx="374">
                  <c:v>911</c:v>
                </c:pt>
                <c:pt idx="375">
                  <c:v>916</c:v>
                </c:pt>
                <c:pt idx="376">
                  <c:v>991</c:v>
                </c:pt>
                <c:pt idx="377">
                  <c:v>964</c:v>
                </c:pt>
                <c:pt idx="378">
                  <c:v>973</c:v>
                </c:pt>
                <c:pt idx="379">
                  <c:v>944</c:v>
                </c:pt>
                <c:pt idx="380">
                  <c:v>974</c:v>
                </c:pt>
                <c:pt idx="381">
                  <c:v>991</c:v>
                </c:pt>
                <c:pt idx="382">
                  <c:v>984</c:v>
                </c:pt>
                <c:pt idx="383">
                  <c:v>1061</c:v>
                </c:pt>
                <c:pt idx="384">
                  <c:v>1077</c:v>
                </c:pt>
                <c:pt idx="385">
                  <c:v>1146</c:v>
                </c:pt>
                <c:pt idx="386">
                  <c:v>1082</c:v>
                </c:pt>
                <c:pt idx="387">
                  <c:v>1054</c:v>
                </c:pt>
                <c:pt idx="388">
                  <c:v>1056</c:v>
                </c:pt>
                <c:pt idx="389">
                  <c:v>1057</c:v>
                </c:pt>
                <c:pt idx="390">
                  <c:v>1089</c:v>
                </c:pt>
                <c:pt idx="391">
                  <c:v>1075</c:v>
                </c:pt>
                <c:pt idx="392">
                  <c:v>1114</c:v>
                </c:pt>
                <c:pt idx="393">
                  <c:v>1132</c:v>
                </c:pt>
                <c:pt idx="394">
                  <c:v>1118</c:v>
                </c:pt>
                <c:pt idx="395">
                  <c:v>1176</c:v>
                </c:pt>
                <c:pt idx="396">
                  <c:v>1177</c:v>
                </c:pt>
                <c:pt idx="397">
                  <c:v>1148</c:v>
                </c:pt>
                <c:pt idx="398">
                  <c:v>1056</c:v>
                </c:pt>
                <c:pt idx="399">
                  <c:v>1104</c:v>
                </c:pt>
                <c:pt idx="400">
                  <c:v>1112</c:v>
                </c:pt>
                <c:pt idx="401">
                  <c:v>1130</c:v>
                </c:pt>
                <c:pt idx="402">
                  <c:v>1174</c:v>
                </c:pt>
                <c:pt idx="403">
                  <c:v>1230</c:v>
                </c:pt>
                <c:pt idx="404">
                  <c:v>1251</c:v>
                </c:pt>
                <c:pt idx="405">
                  <c:v>1287</c:v>
                </c:pt>
                <c:pt idx="406">
                  <c:v>1357</c:v>
                </c:pt>
                <c:pt idx="407">
                  <c:v>1461</c:v>
                </c:pt>
                <c:pt idx="408">
                  <c:v>1390</c:v>
                </c:pt>
                <c:pt idx="409">
                  <c:v>1269</c:v>
                </c:pt>
                <c:pt idx="410">
                  <c:v>1342</c:v>
                </c:pt>
                <c:pt idx="411">
                  <c:v>1392</c:v>
                </c:pt>
                <c:pt idx="412">
                  <c:v>1396</c:v>
                </c:pt>
                <c:pt idx="413">
                  <c:v>1357</c:v>
                </c:pt>
                <c:pt idx="414">
                  <c:v>1335</c:v>
                </c:pt>
                <c:pt idx="415">
                  <c:v>1377</c:v>
                </c:pt>
                <c:pt idx="416">
                  <c:v>1412</c:v>
                </c:pt>
                <c:pt idx="417">
                  <c:v>1397</c:v>
                </c:pt>
                <c:pt idx="418">
                  <c:v>1340</c:v>
                </c:pt>
                <c:pt idx="419">
                  <c:v>1396</c:v>
                </c:pt>
                <c:pt idx="420">
                  <c:v>1282</c:v>
                </c:pt>
                <c:pt idx="421">
                  <c:v>1254</c:v>
                </c:pt>
                <c:pt idx="422">
                  <c:v>1226</c:v>
                </c:pt>
                <c:pt idx="423">
                  <c:v>1259</c:v>
                </c:pt>
                <c:pt idx="424">
                  <c:v>1271</c:v>
                </c:pt>
                <c:pt idx="425">
                  <c:v>1305</c:v>
                </c:pt>
                <c:pt idx="426">
                  <c:v>1354</c:v>
                </c:pt>
                <c:pt idx="427">
                  <c:v>1386</c:v>
                </c:pt>
                <c:pt idx="428">
                  <c:v>1421</c:v>
                </c:pt>
                <c:pt idx="429">
                  <c:v>1400</c:v>
                </c:pt>
                <c:pt idx="430">
                  <c:v>1430</c:v>
                </c:pt>
                <c:pt idx="431">
                  <c:v>1442</c:v>
                </c:pt>
                <c:pt idx="432">
                  <c:v>1387</c:v>
                </c:pt>
                <c:pt idx="433">
                  <c:v>1420</c:v>
                </c:pt>
                <c:pt idx="434">
                  <c:v>1437</c:v>
                </c:pt>
                <c:pt idx="435">
                  <c:v>1463</c:v>
                </c:pt>
                <c:pt idx="436">
                  <c:v>1457</c:v>
                </c:pt>
                <c:pt idx="437">
                  <c:v>1429</c:v>
                </c:pt>
                <c:pt idx="438">
                  <c:v>1450</c:v>
                </c:pt>
                <c:pt idx="439">
                  <c:v>1413</c:v>
                </c:pt>
                <c:pt idx="440">
                  <c:v>1392</c:v>
                </c:pt>
                <c:pt idx="441">
                  <c:v>1358</c:v>
                </c:pt>
                <c:pt idx="442">
                  <c:v>1412</c:v>
                </c:pt>
                <c:pt idx="443">
                  <c:v>1411</c:v>
                </c:pt>
                <c:pt idx="444">
                  <c:v>1382</c:v>
                </c:pt>
                <c:pt idx="445">
                  <c:v>1445</c:v>
                </c:pt>
                <c:pt idx="446">
                  <c:v>1436</c:v>
                </c:pt>
                <c:pt idx="447">
                  <c:v>1421</c:v>
                </c:pt>
                <c:pt idx="448">
                  <c:v>1414</c:v>
                </c:pt>
                <c:pt idx="449">
                  <c:v>1402</c:v>
                </c:pt>
                <c:pt idx="450">
                  <c:v>1440</c:v>
                </c:pt>
                <c:pt idx="451">
                  <c:v>1449</c:v>
                </c:pt>
                <c:pt idx="452">
                  <c:v>1494</c:v>
                </c:pt>
                <c:pt idx="453">
                  <c:v>1499</c:v>
                </c:pt>
                <c:pt idx="454">
                  <c:v>1469</c:v>
                </c:pt>
                <c:pt idx="455">
                  <c:v>1456</c:v>
                </c:pt>
                <c:pt idx="456">
                  <c:v>1555</c:v>
                </c:pt>
                <c:pt idx="457">
                  <c:v>1647</c:v>
                </c:pt>
                <c:pt idx="458">
                  <c:v>1605</c:v>
                </c:pt>
                <c:pt idx="459">
                  <c:v>1547</c:v>
                </c:pt>
                <c:pt idx="460">
                  <c:v>1554</c:v>
                </c:pt>
                <c:pt idx="461">
                  <c:v>1551</c:v>
                </c:pt>
                <c:pt idx="462">
                  <c:v>1610</c:v>
                </c:pt>
                <c:pt idx="463">
                  <c:v>1654</c:v>
                </c:pt>
                <c:pt idx="464">
                  <c:v>1577</c:v>
                </c:pt>
                <c:pt idx="465">
                  <c:v>1719</c:v>
                </c:pt>
                <c:pt idx="466">
                  <c:v>1672</c:v>
                </c:pt>
                <c:pt idx="467">
                  <c:v>1742</c:v>
                </c:pt>
                <c:pt idx="468">
                  <c:v>1732</c:v>
                </c:pt>
                <c:pt idx="469">
                  <c:v>1720</c:v>
                </c:pt>
                <c:pt idx="470">
                  <c:v>1665</c:v>
                </c:pt>
                <c:pt idx="471">
                  <c:v>1600</c:v>
                </c:pt>
                <c:pt idx="472">
                  <c:v>1640</c:v>
                </c:pt>
                <c:pt idx="473">
                  <c:v>1702</c:v>
                </c:pt>
                <c:pt idx="474">
                  <c:v>1682</c:v>
                </c:pt>
                <c:pt idx="475">
                  <c:v>1671</c:v>
                </c:pt>
                <c:pt idx="476">
                  <c:v>1551</c:v>
                </c:pt>
                <c:pt idx="477">
                  <c:v>1649</c:v>
                </c:pt>
                <c:pt idx="478">
                  <c:v>1672</c:v>
                </c:pt>
                <c:pt idx="479">
                  <c:v>1683</c:v>
                </c:pt>
                <c:pt idx="480">
                  <c:v>1727</c:v>
                </c:pt>
                <c:pt idx="481">
                  <c:v>1692</c:v>
                </c:pt>
                <c:pt idx="482">
                  <c:v>1651</c:v>
                </c:pt>
                <c:pt idx="483">
                  <c:v>1597</c:v>
                </c:pt>
                <c:pt idx="484">
                  <c:v>1543</c:v>
                </c:pt>
                <c:pt idx="485">
                  <c:v>1572</c:v>
                </c:pt>
                <c:pt idx="486">
                  <c:v>1542</c:v>
                </c:pt>
                <c:pt idx="487">
                  <c:v>1552</c:v>
                </c:pt>
                <c:pt idx="488">
                  <c:v>1570</c:v>
                </c:pt>
                <c:pt idx="489">
                  <c:v>1577</c:v>
                </c:pt>
                <c:pt idx="490">
                  <c:v>1614</c:v>
                </c:pt>
                <c:pt idx="491">
                  <c:v>1543</c:v>
                </c:pt>
                <c:pt idx="492">
                  <c:v>1699</c:v>
                </c:pt>
                <c:pt idx="493">
                  <c:v>1656</c:v>
                </c:pt>
                <c:pt idx="494">
                  <c:v>1659</c:v>
                </c:pt>
                <c:pt idx="495">
                  <c:v>1666</c:v>
                </c:pt>
                <c:pt idx="496">
                  <c:v>1665</c:v>
                </c:pt>
                <c:pt idx="497">
                  <c:v>1626</c:v>
                </c:pt>
                <c:pt idx="498">
                  <c:v>1598</c:v>
                </c:pt>
                <c:pt idx="499">
                  <c:v>1615</c:v>
                </c:pt>
                <c:pt idx="500">
                  <c:v>1565</c:v>
                </c:pt>
                <c:pt idx="501">
                  <c:v>1566</c:v>
                </c:pt>
                <c:pt idx="502">
                  <c:v>1651</c:v>
                </c:pt>
                <c:pt idx="503">
                  <c:v>1680</c:v>
                </c:pt>
                <c:pt idx="504">
                  <c:v>1665</c:v>
                </c:pt>
                <c:pt idx="505">
                  <c:v>1787</c:v>
                </c:pt>
                <c:pt idx="506">
                  <c:v>1691</c:v>
                </c:pt>
                <c:pt idx="507">
                  <c:v>1669</c:v>
                </c:pt>
                <c:pt idx="508">
                  <c:v>1716</c:v>
                </c:pt>
                <c:pt idx="509">
                  <c:v>1758</c:v>
                </c:pt>
                <c:pt idx="510">
                  <c:v>1738</c:v>
                </c:pt>
                <c:pt idx="511">
                  <c:v>1695</c:v>
                </c:pt>
                <c:pt idx="512">
                  <c:v>1803</c:v>
                </c:pt>
                <c:pt idx="513">
                  <c:v>1799</c:v>
                </c:pt>
                <c:pt idx="514">
                  <c:v>1771</c:v>
                </c:pt>
                <c:pt idx="515">
                  <c:v>1896</c:v>
                </c:pt>
                <c:pt idx="516">
                  <c:v>1808</c:v>
                </c:pt>
                <c:pt idx="517">
                  <c:v>1854</c:v>
                </c:pt>
                <c:pt idx="518">
                  <c:v>1757</c:v>
                </c:pt>
                <c:pt idx="519">
                  <c:v>1803</c:v>
                </c:pt>
                <c:pt idx="520">
                  <c:v>1835</c:v>
                </c:pt>
                <c:pt idx="521">
                  <c:v>1875</c:v>
                </c:pt>
                <c:pt idx="522">
                  <c:v>1885</c:v>
                </c:pt>
                <c:pt idx="523">
                  <c:v>1966</c:v>
                </c:pt>
                <c:pt idx="524">
                  <c:v>1961</c:v>
                </c:pt>
                <c:pt idx="525">
                  <c:v>2012</c:v>
                </c:pt>
                <c:pt idx="526">
                  <c:v>1918</c:v>
                </c:pt>
                <c:pt idx="527">
                  <c:v>1987</c:v>
                </c:pt>
                <c:pt idx="528">
                  <c:v>1952</c:v>
                </c:pt>
                <c:pt idx="529">
                  <c:v>1966</c:v>
                </c:pt>
                <c:pt idx="530">
                  <c:v>2066</c:v>
                </c:pt>
                <c:pt idx="531">
                  <c:v>2070</c:v>
                </c:pt>
                <c:pt idx="532">
                  <c:v>2150</c:v>
                </c:pt>
                <c:pt idx="533">
                  <c:v>2020</c:v>
                </c:pt>
                <c:pt idx="534">
                  <c:v>2112</c:v>
                </c:pt>
                <c:pt idx="535">
                  <c:v>2056</c:v>
                </c:pt>
                <c:pt idx="536">
                  <c:v>2041</c:v>
                </c:pt>
                <c:pt idx="537">
                  <c:v>2097</c:v>
                </c:pt>
                <c:pt idx="538">
                  <c:v>2079</c:v>
                </c:pt>
                <c:pt idx="539">
                  <c:v>2082</c:v>
                </c:pt>
                <c:pt idx="540">
                  <c:v>2139</c:v>
                </c:pt>
                <c:pt idx="541">
                  <c:v>2114</c:v>
                </c:pt>
                <c:pt idx="542">
                  <c:v>2062</c:v>
                </c:pt>
                <c:pt idx="543">
                  <c:v>2150</c:v>
                </c:pt>
                <c:pt idx="544">
                  <c:v>2085</c:v>
                </c:pt>
                <c:pt idx="545">
                  <c:v>2178</c:v>
                </c:pt>
                <c:pt idx="546">
                  <c:v>2203</c:v>
                </c:pt>
                <c:pt idx="547">
                  <c:v>2219</c:v>
                </c:pt>
                <c:pt idx="548">
                  <c:v>2263</c:v>
                </c:pt>
                <c:pt idx="549">
                  <c:v>2170</c:v>
                </c:pt>
                <c:pt idx="550">
                  <c:v>2218</c:v>
                </c:pt>
                <c:pt idx="551">
                  <c:v>2120</c:v>
                </c:pt>
                <c:pt idx="552">
                  <c:v>2212</c:v>
                </c:pt>
                <c:pt idx="553">
                  <c:v>2141</c:v>
                </c:pt>
                <c:pt idx="554">
                  <c:v>2118</c:v>
                </c:pt>
                <c:pt idx="555">
                  <c:v>1998</c:v>
                </c:pt>
                <c:pt idx="556">
                  <c:v>1905</c:v>
                </c:pt>
                <c:pt idx="557">
                  <c:v>1867</c:v>
                </c:pt>
                <c:pt idx="558">
                  <c:v>1763</c:v>
                </c:pt>
                <c:pt idx="559">
                  <c:v>1722</c:v>
                </c:pt>
                <c:pt idx="560">
                  <c:v>1655</c:v>
                </c:pt>
                <c:pt idx="561">
                  <c:v>1570</c:v>
                </c:pt>
                <c:pt idx="562">
                  <c:v>1535</c:v>
                </c:pt>
                <c:pt idx="563">
                  <c:v>1638</c:v>
                </c:pt>
                <c:pt idx="564">
                  <c:v>1626</c:v>
                </c:pt>
                <c:pt idx="565">
                  <c:v>1598</c:v>
                </c:pt>
                <c:pt idx="566">
                  <c:v>1596</c:v>
                </c:pt>
                <c:pt idx="567">
                  <c:v>1470</c:v>
                </c:pt>
                <c:pt idx="568">
                  <c:v>1493</c:v>
                </c:pt>
                <c:pt idx="569">
                  <c:v>1407</c:v>
                </c:pt>
                <c:pt idx="570">
                  <c:v>1361</c:v>
                </c:pt>
                <c:pt idx="571">
                  <c:v>1321</c:v>
                </c:pt>
                <c:pt idx="572">
                  <c:v>1261</c:v>
                </c:pt>
                <c:pt idx="573">
                  <c:v>1192</c:v>
                </c:pt>
                <c:pt idx="574">
                  <c:v>1224</c:v>
                </c:pt>
                <c:pt idx="575">
                  <c:v>1149</c:v>
                </c:pt>
                <c:pt idx="576">
                  <c:v>1094</c:v>
                </c:pt>
                <c:pt idx="577">
                  <c:v>1014</c:v>
                </c:pt>
                <c:pt idx="578">
                  <c:v>967</c:v>
                </c:pt>
                <c:pt idx="579">
                  <c:v>1008</c:v>
                </c:pt>
                <c:pt idx="580">
                  <c:v>995</c:v>
                </c:pt>
                <c:pt idx="581">
                  <c:v>1180</c:v>
                </c:pt>
                <c:pt idx="582">
                  <c:v>921</c:v>
                </c:pt>
                <c:pt idx="583">
                  <c:v>858</c:v>
                </c:pt>
                <c:pt idx="584">
                  <c:v>797</c:v>
                </c:pt>
                <c:pt idx="585">
                  <c:v>736</c:v>
                </c:pt>
                <c:pt idx="586">
                  <c:v>626</c:v>
                </c:pt>
                <c:pt idx="587">
                  <c:v>554</c:v>
                </c:pt>
                <c:pt idx="588">
                  <c:v>545</c:v>
                </c:pt>
                <c:pt idx="589">
                  <c:v>558</c:v>
                </c:pt>
                <c:pt idx="590">
                  <c:v>513</c:v>
                </c:pt>
                <c:pt idx="591">
                  <c:v>521</c:v>
                </c:pt>
                <c:pt idx="592">
                  <c:v>556</c:v>
                </c:pt>
                <c:pt idx="593">
                  <c:v>601</c:v>
                </c:pt>
                <c:pt idx="594">
                  <c:v>595</c:v>
                </c:pt>
                <c:pt idx="595">
                  <c:v>616</c:v>
                </c:pt>
                <c:pt idx="596">
                  <c:v>609</c:v>
                </c:pt>
                <c:pt idx="597">
                  <c:v>583</c:v>
                </c:pt>
                <c:pt idx="598">
                  <c:v>623</c:v>
                </c:pt>
                <c:pt idx="599">
                  <c:v>664</c:v>
                </c:pt>
                <c:pt idx="600">
                  <c:v>636</c:v>
                </c:pt>
                <c:pt idx="601">
                  <c:v>650</c:v>
                </c:pt>
                <c:pt idx="602">
                  <c:v>687</c:v>
                </c:pt>
                <c:pt idx="603">
                  <c:v>637</c:v>
                </c:pt>
                <c:pt idx="604">
                  <c:v>575</c:v>
                </c:pt>
                <c:pt idx="605">
                  <c:v>587</c:v>
                </c:pt>
                <c:pt idx="606">
                  <c:v>579</c:v>
                </c:pt>
                <c:pt idx="607">
                  <c:v>580</c:v>
                </c:pt>
                <c:pt idx="608">
                  <c:v>563</c:v>
                </c:pt>
                <c:pt idx="609">
                  <c:v>558</c:v>
                </c:pt>
                <c:pt idx="610">
                  <c:v>560</c:v>
                </c:pt>
                <c:pt idx="611">
                  <c:v>632</c:v>
                </c:pt>
                <c:pt idx="612">
                  <c:v>576</c:v>
                </c:pt>
                <c:pt idx="613">
                  <c:v>542</c:v>
                </c:pt>
                <c:pt idx="614">
                  <c:v>583</c:v>
                </c:pt>
                <c:pt idx="615">
                  <c:v>581</c:v>
                </c:pt>
                <c:pt idx="616">
                  <c:v>618</c:v>
                </c:pt>
                <c:pt idx="617">
                  <c:v>636</c:v>
                </c:pt>
                <c:pt idx="618">
                  <c:v>621</c:v>
                </c:pt>
                <c:pt idx="619">
                  <c:v>647</c:v>
                </c:pt>
                <c:pt idx="620">
                  <c:v>610</c:v>
                </c:pt>
                <c:pt idx="621">
                  <c:v>671</c:v>
                </c:pt>
                <c:pt idx="622">
                  <c:v>706</c:v>
                </c:pt>
                <c:pt idx="623">
                  <c:v>697</c:v>
                </c:pt>
                <c:pt idx="624">
                  <c:v>712</c:v>
                </c:pt>
                <c:pt idx="625">
                  <c:v>738</c:v>
                </c:pt>
                <c:pt idx="626">
                  <c:v>806</c:v>
                </c:pt>
                <c:pt idx="627">
                  <c:v>732</c:v>
                </c:pt>
                <c:pt idx="628">
                  <c:v>796</c:v>
                </c:pt>
                <c:pt idx="629">
                  <c:v>794</c:v>
                </c:pt>
                <c:pt idx="630">
                  <c:v>849</c:v>
                </c:pt>
                <c:pt idx="631">
                  <c:v>840</c:v>
                </c:pt>
                <c:pt idx="632">
                  <c:v>930</c:v>
                </c:pt>
                <c:pt idx="633">
                  <c:v>887</c:v>
                </c:pt>
                <c:pt idx="634">
                  <c:v>917</c:v>
                </c:pt>
                <c:pt idx="635">
                  <c:v>941</c:v>
                </c:pt>
                <c:pt idx="636">
                  <c:v>940</c:v>
                </c:pt>
                <c:pt idx="637">
                  <c:v>980</c:v>
                </c:pt>
                <c:pt idx="638">
                  <c:v>936</c:v>
                </c:pt>
                <c:pt idx="639">
                  <c:v>1012</c:v>
                </c:pt>
                <c:pt idx="640">
                  <c:v>1003</c:v>
                </c:pt>
                <c:pt idx="641">
                  <c:v>942</c:v>
                </c:pt>
                <c:pt idx="642">
                  <c:v>997</c:v>
                </c:pt>
                <c:pt idx="643">
                  <c:v>964</c:v>
                </c:pt>
                <c:pt idx="644">
                  <c:v>1004</c:v>
                </c:pt>
                <c:pt idx="645">
                  <c:v>1044</c:v>
                </c:pt>
                <c:pt idx="646">
                  <c:v>1029</c:v>
                </c:pt>
                <c:pt idx="647">
                  <c:v>1005</c:v>
                </c:pt>
                <c:pt idx="648">
                  <c:v>976</c:v>
                </c:pt>
                <c:pt idx="649">
                  <c:v>1039</c:v>
                </c:pt>
                <c:pt idx="650">
                  <c:v>1067</c:v>
                </c:pt>
                <c:pt idx="651">
                  <c:v>1090</c:v>
                </c:pt>
                <c:pt idx="652">
                  <c:v>1018</c:v>
                </c:pt>
                <c:pt idx="653">
                  <c:v>1010</c:v>
                </c:pt>
                <c:pt idx="654">
                  <c:v>1076</c:v>
                </c:pt>
                <c:pt idx="655">
                  <c:v>1047</c:v>
                </c:pt>
                <c:pt idx="656">
                  <c:v>1077</c:v>
                </c:pt>
                <c:pt idx="657">
                  <c:v>1094</c:v>
                </c:pt>
                <c:pt idx="658">
                  <c:v>1059</c:v>
                </c:pt>
                <c:pt idx="659">
                  <c:v>1070</c:v>
                </c:pt>
                <c:pt idx="660">
                  <c:v>1048</c:v>
                </c:pt>
                <c:pt idx="661">
                  <c:v>1127</c:v>
                </c:pt>
                <c:pt idx="662">
                  <c:v>1078</c:v>
                </c:pt>
                <c:pt idx="663">
                  <c:v>1161</c:v>
                </c:pt>
                <c:pt idx="664">
                  <c:v>1275</c:v>
                </c:pt>
                <c:pt idx="665">
                  <c:v>1378</c:v>
                </c:pt>
                <c:pt idx="666">
                  <c:v>1139</c:v>
                </c:pt>
                <c:pt idx="667">
                  <c:v>1165</c:v>
                </c:pt>
                <c:pt idx="668">
                  <c:v>1143</c:v>
                </c:pt>
                <c:pt idx="669">
                  <c:v>1158</c:v>
                </c:pt>
                <c:pt idx="670">
                  <c:v>1245</c:v>
                </c:pt>
                <c:pt idx="671">
                  <c:v>1209</c:v>
                </c:pt>
                <c:pt idx="672">
                  <c:v>1167</c:v>
                </c:pt>
                <c:pt idx="673">
                  <c:v>1186</c:v>
                </c:pt>
                <c:pt idx="674">
                  <c:v>1119</c:v>
                </c:pt>
                <c:pt idx="675">
                  <c:v>1155</c:v>
                </c:pt>
                <c:pt idx="676">
                  <c:v>1198</c:v>
                </c:pt>
                <c:pt idx="677">
                  <c:v>1204</c:v>
                </c:pt>
                <c:pt idx="678">
                  <c:v>1193</c:v>
                </c:pt>
                <c:pt idx="679">
                  <c:v>1203</c:v>
                </c:pt>
                <c:pt idx="680">
                  <c:v>1282</c:v>
                </c:pt>
                <c:pt idx="681">
                  <c:v>1271</c:v>
                </c:pt>
                <c:pt idx="682">
                  <c:v>1236</c:v>
                </c:pt>
                <c:pt idx="683">
                  <c:v>1251</c:v>
                </c:pt>
                <c:pt idx="684">
                  <c:v>1313</c:v>
                </c:pt>
                <c:pt idx="685">
                  <c:v>1239</c:v>
                </c:pt>
                <c:pt idx="686">
                  <c:v>1292</c:v>
                </c:pt>
                <c:pt idx="687">
                  <c:v>1255</c:v>
                </c:pt>
                <c:pt idx="688">
                  <c:v>1209</c:v>
                </c:pt>
                <c:pt idx="689">
                  <c:v>1326</c:v>
                </c:pt>
                <c:pt idx="690">
                  <c:v>1265</c:v>
                </c:pt>
                <c:pt idx="691">
                  <c:v>1309</c:v>
                </c:pt>
                <c:pt idx="692">
                  <c:v>1257</c:v>
                </c:pt>
                <c:pt idx="693">
                  <c:v>1339</c:v>
                </c:pt>
                <c:pt idx="694">
                  <c:v>1299</c:v>
                </c:pt>
                <c:pt idx="695">
                  <c:v>1312</c:v>
                </c:pt>
                <c:pt idx="696">
                  <c:v>1365</c:v>
                </c:pt>
                <c:pt idx="697">
                  <c:v>1332</c:v>
                </c:pt>
                <c:pt idx="698">
                  <c:v>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5-4A20-AF3C-326EE3539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5264"/>
        <c:crosses val="autoZero"/>
        <c:auto val="1"/>
        <c:lblOffset val="100"/>
        <c:baseTimeUnit val="months"/>
      </c:dateAx>
      <c:valAx>
        <c:axId val="1822885264"/>
        <c:scaling>
          <c:orientation val="minMax"/>
          <c:max val="24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Building</a:t>
                </a:r>
                <a:r>
                  <a:rPr lang="en-GB" baseline="0">
                    <a:solidFill>
                      <a:schemeClr val="bg1"/>
                    </a:solidFill>
                  </a:rPr>
                  <a:t> Permits Index</a:t>
                </a:r>
                <a:endParaRPr lang="en-GB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91728"/>
        <c:crosses val="autoZero"/>
        <c:crossBetween val="between"/>
        <c:majorUnit val="200"/>
      </c:valAx>
      <c:valAx>
        <c:axId val="2104179536"/>
        <c:scaling>
          <c:orientation val="minMax"/>
          <c:max val="2.1"/>
          <c:min val="-0.3000000000000000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Building</a:t>
                </a:r>
                <a:r>
                  <a:rPr lang="en-GB" baseline="0">
                    <a:solidFill>
                      <a:schemeClr val="bg1"/>
                    </a:solidFill>
                  </a:rPr>
                  <a:t> Permits MoM %</a:t>
                </a:r>
                <a:endParaRPr lang="en-GB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02480"/>
        <c:crosses val="max"/>
        <c:crossBetween val="between"/>
        <c:majorUnit val="0.2"/>
      </c:valAx>
      <c:dateAx>
        <c:axId val="2935024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04179536"/>
        <c:crossesAt val="0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University of Michigan Consumer Sentiment Index vs GDP Growth y/y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4"/>
        </c:manualLayout>
      </c:layout>
      <c:area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9050">
              <a:noFill/>
            </a:ln>
          </c:spP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0-41A5-88FA-EEB2FEF9A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0656"/>
        <c:axId val="55696704"/>
      </c:areaChart>
      <c:barChart>
        <c:barDir val="col"/>
        <c:grouping val="clustered"/>
        <c:varyColors val="0"/>
        <c:ser>
          <c:idx val="2"/>
          <c:order val="2"/>
          <c:tx>
            <c:strRef>
              <c:f>GDP!$C$1</c:f>
              <c:strCache>
                <c:ptCount val="1"/>
                <c:pt idx="0">
                  <c:v>GDP y/y %</c:v>
                </c:pt>
              </c:strCache>
            </c:strRef>
          </c:tx>
          <c:spPr>
            <a:solidFill>
              <a:srgbClr val="FF0000">
                <a:alpha val="75000"/>
              </a:srgbClr>
            </a:solidFill>
            <a:ln w="22225">
              <a:solidFill>
                <a:srgbClr val="FF0000">
                  <a:alpha val="75000"/>
                </a:srgbClr>
              </a:solidFill>
            </a:ln>
          </c:spPr>
          <c:invertIfNegative val="0"/>
          <c:val>
            <c:numRef>
              <c:f>GDP!$C$2:$C$999</c:f>
              <c:numCache>
                <c:formatCode>0.00%</c:formatCode>
                <c:ptCount val="998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6">
                  <c:v>0</c:v>
                </c:pt>
                <c:pt idx="29">
                  <c:v>0</c:v>
                </c:pt>
                <c:pt idx="32">
                  <c:v>0</c:v>
                </c:pt>
                <c:pt idx="35">
                  <c:v>0</c:v>
                </c:pt>
                <c:pt idx="38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50">
                  <c:v>0</c:v>
                </c:pt>
                <c:pt idx="53">
                  <c:v>0</c:v>
                </c:pt>
                <c:pt idx="56">
                  <c:v>0</c:v>
                </c:pt>
                <c:pt idx="59">
                  <c:v>0</c:v>
                </c:pt>
                <c:pt idx="62">
                  <c:v>0</c:v>
                </c:pt>
                <c:pt idx="65">
                  <c:v>0</c:v>
                </c:pt>
                <c:pt idx="68">
                  <c:v>0</c:v>
                </c:pt>
                <c:pt idx="71">
                  <c:v>0</c:v>
                </c:pt>
                <c:pt idx="74">
                  <c:v>0</c:v>
                </c:pt>
                <c:pt idx="77">
                  <c:v>0</c:v>
                </c:pt>
                <c:pt idx="80">
                  <c:v>0</c:v>
                </c:pt>
                <c:pt idx="83">
                  <c:v>0</c:v>
                </c:pt>
                <c:pt idx="86">
                  <c:v>0</c:v>
                </c:pt>
                <c:pt idx="89">
                  <c:v>0</c:v>
                </c:pt>
                <c:pt idx="92">
                  <c:v>0</c:v>
                </c:pt>
                <c:pt idx="95">
                  <c:v>0</c:v>
                </c:pt>
                <c:pt idx="98">
                  <c:v>0</c:v>
                </c:pt>
                <c:pt idx="101">
                  <c:v>0</c:v>
                </c:pt>
                <c:pt idx="104">
                  <c:v>0</c:v>
                </c:pt>
                <c:pt idx="107">
                  <c:v>0</c:v>
                </c:pt>
                <c:pt idx="110">
                  <c:v>0</c:v>
                </c:pt>
                <c:pt idx="113">
                  <c:v>0</c:v>
                </c:pt>
                <c:pt idx="116">
                  <c:v>0</c:v>
                </c:pt>
                <c:pt idx="119">
                  <c:v>0</c:v>
                </c:pt>
                <c:pt idx="122">
                  <c:v>0</c:v>
                </c:pt>
                <c:pt idx="125">
                  <c:v>0</c:v>
                </c:pt>
                <c:pt idx="128">
                  <c:v>0</c:v>
                </c:pt>
                <c:pt idx="131">
                  <c:v>0</c:v>
                </c:pt>
                <c:pt idx="134">
                  <c:v>0</c:v>
                </c:pt>
                <c:pt idx="137">
                  <c:v>0</c:v>
                </c:pt>
                <c:pt idx="140">
                  <c:v>0</c:v>
                </c:pt>
                <c:pt idx="143">
                  <c:v>0</c:v>
                </c:pt>
                <c:pt idx="146">
                  <c:v>0</c:v>
                </c:pt>
                <c:pt idx="149">
                  <c:v>0</c:v>
                </c:pt>
                <c:pt idx="152">
                  <c:v>0</c:v>
                </c:pt>
                <c:pt idx="155">
                  <c:v>0</c:v>
                </c:pt>
                <c:pt idx="158">
                  <c:v>0</c:v>
                </c:pt>
                <c:pt idx="161">
                  <c:v>0</c:v>
                </c:pt>
                <c:pt idx="164">
                  <c:v>0</c:v>
                </c:pt>
                <c:pt idx="167">
                  <c:v>0</c:v>
                </c:pt>
                <c:pt idx="170">
                  <c:v>0</c:v>
                </c:pt>
                <c:pt idx="173">
                  <c:v>0</c:v>
                </c:pt>
                <c:pt idx="176">
                  <c:v>0</c:v>
                </c:pt>
                <c:pt idx="179">
                  <c:v>0</c:v>
                </c:pt>
                <c:pt idx="182">
                  <c:v>0</c:v>
                </c:pt>
                <c:pt idx="185">
                  <c:v>0</c:v>
                </c:pt>
                <c:pt idx="188">
                  <c:v>0</c:v>
                </c:pt>
                <c:pt idx="191">
                  <c:v>0</c:v>
                </c:pt>
                <c:pt idx="194">
                  <c:v>0</c:v>
                </c:pt>
                <c:pt idx="197">
                  <c:v>0</c:v>
                </c:pt>
                <c:pt idx="200">
                  <c:v>0</c:v>
                </c:pt>
                <c:pt idx="203">
                  <c:v>0</c:v>
                </c:pt>
                <c:pt idx="206">
                  <c:v>0</c:v>
                </c:pt>
                <c:pt idx="209">
                  <c:v>0</c:v>
                </c:pt>
                <c:pt idx="212">
                  <c:v>0</c:v>
                </c:pt>
                <c:pt idx="215">
                  <c:v>0</c:v>
                </c:pt>
                <c:pt idx="218">
                  <c:v>0</c:v>
                </c:pt>
                <c:pt idx="221">
                  <c:v>0</c:v>
                </c:pt>
                <c:pt idx="224">
                  <c:v>0</c:v>
                </c:pt>
                <c:pt idx="227">
                  <c:v>0</c:v>
                </c:pt>
                <c:pt idx="230">
                  <c:v>0</c:v>
                </c:pt>
                <c:pt idx="233">
                  <c:v>0</c:v>
                </c:pt>
                <c:pt idx="236">
                  <c:v>0</c:v>
                </c:pt>
                <c:pt idx="239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51">
                  <c:v>0</c:v>
                </c:pt>
                <c:pt idx="254">
                  <c:v>0</c:v>
                </c:pt>
                <c:pt idx="257">
                  <c:v>0</c:v>
                </c:pt>
                <c:pt idx="260">
                  <c:v>0</c:v>
                </c:pt>
                <c:pt idx="263">
                  <c:v>0</c:v>
                </c:pt>
                <c:pt idx="266">
                  <c:v>0</c:v>
                </c:pt>
                <c:pt idx="269">
                  <c:v>0</c:v>
                </c:pt>
                <c:pt idx="272">
                  <c:v>0</c:v>
                </c:pt>
                <c:pt idx="275">
                  <c:v>0</c:v>
                </c:pt>
                <c:pt idx="278">
                  <c:v>0</c:v>
                </c:pt>
                <c:pt idx="281">
                  <c:v>0</c:v>
                </c:pt>
                <c:pt idx="284">
                  <c:v>0</c:v>
                </c:pt>
                <c:pt idx="287">
                  <c:v>0</c:v>
                </c:pt>
                <c:pt idx="290">
                  <c:v>0</c:v>
                </c:pt>
                <c:pt idx="293">
                  <c:v>0</c:v>
                </c:pt>
                <c:pt idx="296">
                  <c:v>0</c:v>
                </c:pt>
                <c:pt idx="299">
                  <c:v>0</c:v>
                </c:pt>
                <c:pt idx="302">
                  <c:v>0</c:v>
                </c:pt>
                <c:pt idx="305">
                  <c:v>0</c:v>
                </c:pt>
                <c:pt idx="308">
                  <c:v>0</c:v>
                </c:pt>
                <c:pt idx="311">
                  <c:v>0</c:v>
                </c:pt>
                <c:pt idx="314">
                  <c:v>0</c:v>
                </c:pt>
                <c:pt idx="317">
                  <c:v>0</c:v>
                </c:pt>
                <c:pt idx="320">
                  <c:v>0</c:v>
                </c:pt>
                <c:pt idx="323">
                  <c:v>0</c:v>
                </c:pt>
                <c:pt idx="326">
                  <c:v>0</c:v>
                </c:pt>
                <c:pt idx="329">
                  <c:v>0</c:v>
                </c:pt>
                <c:pt idx="332">
                  <c:v>0</c:v>
                </c:pt>
                <c:pt idx="335">
                  <c:v>0</c:v>
                </c:pt>
                <c:pt idx="338">
                  <c:v>0</c:v>
                </c:pt>
                <c:pt idx="341">
                  <c:v>0</c:v>
                </c:pt>
                <c:pt idx="344">
                  <c:v>0</c:v>
                </c:pt>
                <c:pt idx="347">
                  <c:v>0</c:v>
                </c:pt>
                <c:pt idx="350">
                  <c:v>0</c:v>
                </c:pt>
                <c:pt idx="353">
                  <c:v>0</c:v>
                </c:pt>
                <c:pt idx="356">
                  <c:v>0</c:v>
                </c:pt>
                <c:pt idx="359">
                  <c:v>0</c:v>
                </c:pt>
                <c:pt idx="362">
                  <c:v>0</c:v>
                </c:pt>
                <c:pt idx="365">
                  <c:v>0</c:v>
                </c:pt>
                <c:pt idx="368">
                  <c:v>0</c:v>
                </c:pt>
                <c:pt idx="371">
                  <c:v>0</c:v>
                </c:pt>
                <c:pt idx="374">
                  <c:v>0</c:v>
                </c:pt>
                <c:pt idx="377">
                  <c:v>0</c:v>
                </c:pt>
                <c:pt idx="380">
                  <c:v>0</c:v>
                </c:pt>
                <c:pt idx="383">
                  <c:v>0</c:v>
                </c:pt>
                <c:pt idx="386">
                  <c:v>0</c:v>
                </c:pt>
                <c:pt idx="389">
                  <c:v>0</c:v>
                </c:pt>
                <c:pt idx="392">
                  <c:v>0</c:v>
                </c:pt>
                <c:pt idx="395">
                  <c:v>0</c:v>
                </c:pt>
                <c:pt idx="398">
                  <c:v>0</c:v>
                </c:pt>
                <c:pt idx="401">
                  <c:v>0</c:v>
                </c:pt>
                <c:pt idx="404">
                  <c:v>0</c:v>
                </c:pt>
                <c:pt idx="407">
                  <c:v>0</c:v>
                </c:pt>
                <c:pt idx="410">
                  <c:v>0</c:v>
                </c:pt>
                <c:pt idx="413">
                  <c:v>0</c:v>
                </c:pt>
                <c:pt idx="416">
                  <c:v>0</c:v>
                </c:pt>
                <c:pt idx="419">
                  <c:v>0</c:v>
                </c:pt>
                <c:pt idx="422">
                  <c:v>0</c:v>
                </c:pt>
                <c:pt idx="425">
                  <c:v>0</c:v>
                </c:pt>
                <c:pt idx="428">
                  <c:v>0</c:v>
                </c:pt>
                <c:pt idx="431">
                  <c:v>0</c:v>
                </c:pt>
                <c:pt idx="434">
                  <c:v>0</c:v>
                </c:pt>
                <c:pt idx="437">
                  <c:v>0</c:v>
                </c:pt>
                <c:pt idx="440">
                  <c:v>0</c:v>
                </c:pt>
                <c:pt idx="443">
                  <c:v>0</c:v>
                </c:pt>
                <c:pt idx="446">
                  <c:v>0</c:v>
                </c:pt>
                <c:pt idx="449">
                  <c:v>0</c:v>
                </c:pt>
                <c:pt idx="452">
                  <c:v>0</c:v>
                </c:pt>
                <c:pt idx="455">
                  <c:v>0</c:v>
                </c:pt>
                <c:pt idx="458">
                  <c:v>0</c:v>
                </c:pt>
                <c:pt idx="461">
                  <c:v>0</c:v>
                </c:pt>
                <c:pt idx="464">
                  <c:v>0</c:v>
                </c:pt>
                <c:pt idx="467">
                  <c:v>0</c:v>
                </c:pt>
                <c:pt idx="4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0-41A5-88FA-EEB2FEF9A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5751680"/>
        <c:axId val="54345728"/>
      </c:barChart>
      <c:lineChart>
        <c:grouping val="standard"/>
        <c:varyColors val="0"/>
        <c:ser>
          <c:idx val="1"/>
          <c:order val="1"/>
          <c:spPr>
            <a:ln w="2222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0-41A5-88FA-EEB2FEF9A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0656"/>
        <c:axId val="55696704"/>
      </c:lineChart>
      <c:dateAx>
        <c:axId val="55750656"/>
        <c:scaling>
          <c:orientation val="minMax"/>
          <c:min val="30317"/>
        </c:scaling>
        <c:delete val="0"/>
        <c:axPos val="b"/>
        <c:numFmt formatCode="mmm\-yy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696704"/>
        <c:crossesAt val="75"/>
        <c:auto val="1"/>
        <c:lblOffset val="100"/>
        <c:baseTimeUnit val="months"/>
        <c:majorUnit val="12"/>
        <c:majorTimeUnit val="months"/>
      </c:dateAx>
      <c:valAx>
        <c:axId val="55696704"/>
        <c:scaling>
          <c:orientation val="minMax"/>
          <c:max val="120"/>
          <c:min val="40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750656"/>
        <c:crosses val="autoZero"/>
        <c:crossBetween val="between"/>
        <c:majorUnit val="5"/>
      </c:valAx>
      <c:catAx>
        <c:axId val="55751680"/>
        <c:scaling>
          <c:orientation val="minMax"/>
        </c:scaling>
        <c:delete val="1"/>
        <c:axPos val="b"/>
        <c:majorTickMark val="out"/>
        <c:minorTickMark val="none"/>
        <c:tickLblPos val="none"/>
        <c:crossAx val="54345728"/>
        <c:crossesAt val="1.0000000000000004E-2"/>
        <c:auto val="1"/>
        <c:lblAlgn val="ctr"/>
        <c:lblOffset val="100"/>
        <c:noMultiLvlLbl val="0"/>
      </c:catAx>
      <c:valAx>
        <c:axId val="54345728"/>
        <c:scaling>
          <c:orientation val="minMax"/>
          <c:max val="0.1"/>
          <c:min val="-6.0000000000000019E-2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751680"/>
        <c:crosses val="max"/>
        <c:crossBetween val="between"/>
        <c:majorUnit val="1.0000000000000004E-2"/>
      </c:valAx>
      <c:spPr>
        <a:solidFill>
          <a:sysClr val="windowText" lastClr="000000"/>
        </a:solidFill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7.1780836177347526E-2"/>
          <c:y val="0.76947684706832464"/>
          <c:w val="8.5160863390659772E-2"/>
          <c:h val="9.0008669730763283E-2"/>
        </c:manualLayout>
      </c:layout>
      <c:overlay val="0"/>
      <c:spPr>
        <a:solidFill>
          <a:sysClr val="windowText" lastClr="000000"/>
        </a:solidFill>
      </c:spPr>
      <c:txPr>
        <a:bodyPr/>
        <a:lstStyle/>
        <a:p>
          <a:pPr>
            <a:defRPr sz="33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UoM Consumer Sentiment Index vs GDP Growth y/y (Zoom)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4"/>
        </c:manualLayout>
      </c:layout>
      <c:area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9050">
              <a:noFill/>
            </a:ln>
          </c:spP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1-4320-8C4A-25A9AD054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192"/>
        <c:axId val="54348032"/>
      </c:areaChart>
      <c:barChart>
        <c:barDir val="col"/>
        <c:grouping val="clustered"/>
        <c:varyColors val="0"/>
        <c:ser>
          <c:idx val="2"/>
          <c:order val="2"/>
          <c:tx>
            <c:strRef>
              <c:f>GDP!$C$1</c:f>
              <c:strCache>
                <c:ptCount val="1"/>
                <c:pt idx="0">
                  <c:v>GDP y/y %</c:v>
                </c:pt>
              </c:strCache>
            </c:strRef>
          </c:tx>
          <c:spPr>
            <a:solidFill>
              <a:srgbClr val="FF0000">
                <a:alpha val="75000"/>
              </a:srgbClr>
            </a:solidFill>
            <a:ln w="28575">
              <a:solidFill>
                <a:srgbClr val="FF0000">
                  <a:alpha val="75000"/>
                </a:srgbClr>
              </a:solidFill>
            </a:ln>
          </c:spPr>
          <c:invertIfNegative val="0"/>
          <c:val>
            <c:numRef>
              <c:f>GDP!$C$2:$C$999</c:f>
              <c:numCache>
                <c:formatCode>0.00%</c:formatCode>
                <c:ptCount val="998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6">
                  <c:v>0</c:v>
                </c:pt>
                <c:pt idx="29">
                  <c:v>0</c:v>
                </c:pt>
                <c:pt idx="32">
                  <c:v>0</c:v>
                </c:pt>
                <c:pt idx="35">
                  <c:v>0</c:v>
                </c:pt>
                <c:pt idx="38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50">
                  <c:v>0</c:v>
                </c:pt>
                <c:pt idx="53">
                  <c:v>0</c:v>
                </c:pt>
                <c:pt idx="56">
                  <c:v>0</c:v>
                </c:pt>
                <c:pt idx="59">
                  <c:v>0</c:v>
                </c:pt>
                <c:pt idx="62">
                  <c:v>0</c:v>
                </c:pt>
                <c:pt idx="65">
                  <c:v>0</c:v>
                </c:pt>
                <c:pt idx="68">
                  <c:v>0</c:v>
                </c:pt>
                <c:pt idx="71">
                  <c:v>0</c:v>
                </c:pt>
                <c:pt idx="74">
                  <c:v>0</c:v>
                </c:pt>
                <c:pt idx="77">
                  <c:v>0</c:v>
                </c:pt>
                <c:pt idx="80">
                  <c:v>0</c:v>
                </c:pt>
                <c:pt idx="83">
                  <c:v>0</c:v>
                </c:pt>
                <c:pt idx="86">
                  <c:v>0</c:v>
                </c:pt>
                <c:pt idx="89">
                  <c:v>0</c:v>
                </c:pt>
                <c:pt idx="92">
                  <c:v>0</c:v>
                </c:pt>
                <c:pt idx="95">
                  <c:v>0</c:v>
                </c:pt>
                <c:pt idx="98">
                  <c:v>0</c:v>
                </c:pt>
                <c:pt idx="101">
                  <c:v>0</c:v>
                </c:pt>
                <c:pt idx="104">
                  <c:v>0</c:v>
                </c:pt>
                <c:pt idx="107">
                  <c:v>0</c:v>
                </c:pt>
                <c:pt idx="110">
                  <c:v>0</c:v>
                </c:pt>
                <c:pt idx="113">
                  <c:v>0</c:v>
                </c:pt>
                <c:pt idx="116">
                  <c:v>0</c:v>
                </c:pt>
                <c:pt idx="119">
                  <c:v>0</c:v>
                </c:pt>
                <c:pt idx="122">
                  <c:v>0</c:v>
                </c:pt>
                <c:pt idx="125">
                  <c:v>0</c:v>
                </c:pt>
                <c:pt idx="128">
                  <c:v>0</c:v>
                </c:pt>
                <c:pt idx="131">
                  <c:v>0</c:v>
                </c:pt>
                <c:pt idx="134">
                  <c:v>0</c:v>
                </c:pt>
                <c:pt idx="137">
                  <c:v>0</c:v>
                </c:pt>
                <c:pt idx="140">
                  <c:v>0</c:v>
                </c:pt>
                <c:pt idx="143">
                  <c:v>0</c:v>
                </c:pt>
                <c:pt idx="146">
                  <c:v>0</c:v>
                </c:pt>
                <c:pt idx="149">
                  <c:v>0</c:v>
                </c:pt>
                <c:pt idx="152">
                  <c:v>0</c:v>
                </c:pt>
                <c:pt idx="155">
                  <c:v>0</c:v>
                </c:pt>
                <c:pt idx="158">
                  <c:v>0</c:v>
                </c:pt>
                <c:pt idx="161">
                  <c:v>0</c:v>
                </c:pt>
                <c:pt idx="164">
                  <c:v>0</c:v>
                </c:pt>
                <c:pt idx="167">
                  <c:v>0</c:v>
                </c:pt>
                <c:pt idx="170">
                  <c:v>0</c:v>
                </c:pt>
                <c:pt idx="173">
                  <c:v>0</c:v>
                </c:pt>
                <c:pt idx="176">
                  <c:v>0</c:v>
                </c:pt>
                <c:pt idx="179">
                  <c:v>0</c:v>
                </c:pt>
                <c:pt idx="182">
                  <c:v>0</c:v>
                </c:pt>
                <c:pt idx="185">
                  <c:v>0</c:v>
                </c:pt>
                <c:pt idx="188">
                  <c:v>0</c:v>
                </c:pt>
                <c:pt idx="191">
                  <c:v>0</c:v>
                </c:pt>
                <c:pt idx="194">
                  <c:v>0</c:v>
                </c:pt>
                <c:pt idx="197">
                  <c:v>0</c:v>
                </c:pt>
                <c:pt idx="200">
                  <c:v>0</c:v>
                </c:pt>
                <c:pt idx="203">
                  <c:v>0</c:v>
                </c:pt>
                <c:pt idx="206">
                  <c:v>0</c:v>
                </c:pt>
                <c:pt idx="209">
                  <c:v>0</c:v>
                </c:pt>
                <c:pt idx="212">
                  <c:v>0</c:v>
                </c:pt>
                <c:pt idx="215">
                  <c:v>0</c:v>
                </c:pt>
                <c:pt idx="218">
                  <c:v>0</c:v>
                </c:pt>
                <c:pt idx="221">
                  <c:v>0</c:v>
                </c:pt>
                <c:pt idx="224">
                  <c:v>0</c:v>
                </c:pt>
                <c:pt idx="227">
                  <c:v>0</c:v>
                </c:pt>
                <c:pt idx="230">
                  <c:v>0</c:v>
                </c:pt>
                <c:pt idx="233">
                  <c:v>0</c:v>
                </c:pt>
                <c:pt idx="236">
                  <c:v>0</c:v>
                </c:pt>
                <c:pt idx="239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51">
                  <c:v>0</c:v>
                </c:pt>
                <c:pt idx="254">
                  <c:v>0</c:v>
                </c:pt>
                <c:pt idx="257">
                  <c:v>0</c:v>
                </c:pt>
                <c:pt idx="260">
                  <c:v>0</c:v>
                </c:pt>
                <c:pt idx="263">
                  <c:v>0</c:v>
                </c:pt>
                <c:pt idx="266">
                  <c:v>0</c:v>
                </c:pt>
                <c:pt idx="269">
                  <c:v>0</c:v>
                </c:pt>
                <c:pt idx="272">
                  <c:v>0</c:v>
                </c:pt>
                <c:pt idx="275">
                  <c:v>0</c:v>
                </c:pt>
                <c:pt idx="278">
                  <c:v>0</c:v>
                </c:pt>
                <c:pt idx="281">
                  <c:v>0</c:v>
                </c:pt>
                <c:pt idx="284">
                  <c:v>0</c:v>
                </c:pt>
                <c:pt idx="287">
                  <c:v>0</c:v>
                </c:pt>
                <c:pt idx="290">
                  <c:v>0</c:v>
                </c:pt>
                <c:pt idx="293">
                  <c:v>0</c:v>
                </c:pt>
                <c:pt idx="296">
                  <c:v>0</c:v>
                </c:pt>
                <c:pt idx="299">
                  <c:v>0</c:v>
                </c:pt>
                <c:pt idx="302">
                  <c:v>0</c:v>
                </c:pt>
                <c:pt idx="305">
                  <c:v>0</c:v>
                </c:pt>
                <c:pt idx="308">
                  <c:v>0</c:v>
                </c:pt>
                <c:pt idx="311">
                  <c:v>0</c:v>
                </c:pt>
                <c:pt idx="314">
                  <c:v>0</c:v>
                </c:pt>
                <c:pt idx="317">
                  <c:v>0</c:v>
                </c:pt>
                <c:pt idx="320">
                  <c:v>0</c:v>
                </c:pt>
                <c:pt idx="323">
                  <c:v>0</c:v>
                </c:pt>
                <c:pt idx="326">
                  <c:v>0</c:v>
                </c:pt>
                <c:pt idx="329">
                  <c:v>0</c:v>
                </c:pt>
                <c:pt idx="332">
                  <c:v>0</c:v>
                </c:pt>
                <c:pt idx="335">
                  <c:v>0</c:v>
                </c:pt>
                <c:pt idx="338">
                  <c:v>0</c:v>
                </c:pt>
                <c:pt idx="341">
                  <c:v>0</c:v>
                </c:pt>
                <c:pt idx="344">
                  <c:v>0</c:v>
                </c:pt>
                <c:pt idx="347">
                  <c:v>0</c:v>
                </c:pt>
                <c:pt idx="350">
                  <c:v>0</c:v>
                </c:pt>
                <c:pt idx="353">
                  <c:v>0</c:v>
                </c:pt>
                <c:pt idx="356">
                  <c:v>0</c:v>
                </c:pt>
                <c:pt idx="359">
                  <c:v>0</c:v>
                </c:pt>
                <c:pt idx="362">
                  <c:v>0</c:v>
                </c:pt>
                <c:pt idx="365">
                  <c:v>0</c:v>
                </c:pt>
                <c:pt idx="368">
                  <c:v>0</c:v>
                </c:pt>
                <c:pt idx="371">
                  <c:v>0</c:v>
                </c:pt>
                <c:pt idx="374">
                  <c:v>0</c:v>
                </c:pt>
                <c:pt idx="377">
                  <c:v>0</c:v>
                </c:pt>
                <c:pt idx="380">
                  <c:v>0</c:v>
                </c:pt>
                <c:pt idx="383">
                  <c:v>0</c:v>
                </c:pt>
                <c:pt idx="386">
                  <c:v>0</c:v>
                </c:pt>
                <c:pt idx="389">
                  <c:v>0</c:v>
                </c:pt>
                <c:pt idx="392">
                  <c:v>0</c:v>
                </c:pt>
                <c:pt idx="395">
                  <c:v>0</c:v>
                </c:pt>
                <c:pt idx="398">
                  <c:v>0</c:v>
                </c:pt>
                <c:pt idx="401">
                  <c:v>0</c:v>
                </c:pt>
                <c:pt idx="404">
                  <c:v>0</c:v>
                </c:pt>
                <c:pt idx="407">
                  <c:v>0</c:v>
                </c:pt>
                <c:pt idx="410">
                  <c:v>0</c:v>
                </c:pt>
                <c:pt idx="413">
                  <c:v>0</c:v>
                </c:pt>
                <c:pt idx="416">
                  <c:v>0</c:v>
                </c:pt>
                <c:pt idx="419">
                  <c:v>0</c:v>
                </c:pt>
                <c:pt idx="422">
                  <c:v>0</c:v>
                </c:pt>
                <c:pt idx="425">
                  <c:v>0</c:v>
                </c:pt>
                <c:pt idx="428">
                  <c:v>0</c:v>
                </c:pt>
                <c:pt idx="431">
                  <c:v>0</c:v>
                </c:pt>
                <c:pt idx="434">
                  <c:v>0</c:v>
                </c:pt>
                <c:pt idx="437">
                  <c:v>0</c:v>
                </c:pt>
                <c:pt idx="440">
                  <c:v>0</c:v>
                </c:pt>
                <c:pt idx="443">
                  <c:v>0</c:v>
                </c:pt>
                <c:pt idx="446">
                  <c:v>0</c:v>
                </c:pt>
                <c:pt idx="449">
                  <c:v>0</c:v>
                </c:pt>
                <c:pt idx="452">
                  <c:v>0</c:v>
                </c:pt>
                <c:pt idx="455">
                  <c:v>0</c:v>
                </c:pt>
                <c:pt idx="458">
                  <c:v>0</c:v>
                </c:pt>
                <c:pt idx="461">
                  <c:v>0</c:v>
                </c:pt>
                <c:pt idx="464">
                  <c:v>0</c:v>
                </c:pt>
                <c:pt idx="467">
                  <c:v>0</c:v>
                </c:pt>
                <c:pt idx="4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1-4320-8C4A-25A9AD054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753216"/>
        <c:axId val="54348608"/>
      </c:barChart>
      <c:lineChart>
        <c:grouping val="standard"/>
        <c:varyColors val="0"/>
        <c:ser>
          <c:idx val="1"/>
          <c:order val="1"/>
          <c:spPr>
            <a:ln w="2857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1-4320-8C4A-25A9AD054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2192"/>
        <c:axId val="54348032"/>
      </c:lineChart>
      <c:dateAx>
        <c:axId val="55752192"/>
        <c:scaling>
          <c:orientation val="minMax"/>
          <c:min val="37257"/>
        </c:scaling>
        <c:delete val="0"/>
        <c:axPos val="b"/>
        <c:numFmt formatCode="mmm\-yy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348032"/>
        <c:crossesAt val="75"/>
        <c:auto val="1"/>
        <c:lblOffset val="100"/>
        <c:baseTimeUnit val="months"/>
        <c:majorUnit val="6"/>
        <c:majorTimeUnit val="months"/>
      </c:dateAx>
      <c:valAx>
        <c:axId val="54348032"/>
        <c:scaling>
          <c:orientation val="minMax"/>
          <c:max val="120"/>
          <c:min val="40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752192"/>
        <c:crosses val="autoZero"/>
        <c:crossBetween val="between"/>
        <c:majorUnit val="5"/>
      </c:valAx>
      <c:catAx>
        <c:axId val="55753216"/>
        <c:scaling>
          <c:orientation val="minMax"/>
        </c:scaling>
        <c:delete val="1"/>
        <c:axPos val="b"/>
        <c:majorTickMark val="out"/>
        <c:minorTickMark val="none"/>
        <c:tickLblPos val="none"/>
        <c:crossAx val="54348608"/>
        <c:crossesAt val="1.0000000000000004E-2"/>
        <c:auto val="1"/>
        <c:lblAlgn val="ctr"/>
        <c:lblOffset val="100"/>
        <c:noMultiLvlLbl val="0"/>
      </c:catAx>
      <c:valAx>
        <c:axId val="54348608"/>
        <c:scaling>
          <c:orientation val="minMax"/>
          <c:max val="0.1"/>
          <c:min val="-6.0000000000000019E-2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753216"/>
        <c:crosses val="max"/>
        <c:crossBetween val="between"/>
        <c:majorUnit val="1.0000000000000004E-2"/>
      </c:valAx>
      <c:spPr>
        <a:solidFill>
          <a:sysClr val="windowText" lastClr="000000"/>
        </a:solidFill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7.178098488397168E-2"/>
          <c:y val="0.76947684706832464"/>
          <c:w val="8.5160863390659772E-2"/>
          <c:h val="9.0008669730763283E-2"/>
        </c:manualLayout>
      </c:layout>
      <c:overlay val="0"/>
      <c:spPr>
        <a:solidFill>
          <a:sysClr val="windowText" lastClr="000000"/>
        </a:solidFill>
      </c:spPr>
      <c:txPr>
        <a:bodyPr/>
        <a:lstStyle/>
        <a:p>
          <a:pPr>
            <a:defRPr sz="33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University of Michigan Consumer Sentiment Index vs GDP Growth q/q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4"/>
        </c:manualLayout>
      </c:layout>
      <c:area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9050">
              <a:noFill/>
            </a:ln>
          </c:spP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1-44FA-A223-8A5D9BB6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4240"/>
        <c:axId val="54350912"/>
      </c:areaChart>
      <c:barChart>
        <c:barDir val="col"/>
        <c:grouping val="clustered"/>
        <c:varyColors val="0"/>
        <c:ser>
          <c:idx val="2"/>
          <c:order val="2"/>
          <c:tx>
            <c:strRef>
              <c:f>GDP!$D$1</c:f>
              <c:strCache>
                <c:ptCount val="1"/>
                <c:pt idx="0">
                  <c:v>GDP q/q %</c:v>
                </c:pt>
              </c:strCache>
            </c:strRef>
          </c:tx>
          <c:spPr>
            <a:solidFill>
              <a:srgbClr val="FF0000">
                <a:alpha val="90000"/>
              </a:srgbClr>
            </a:solidFill>
            <a:ln w="3175">
              <a:noFill/>
            </a:ln>
          </c:spPr>
          <c:invertIfNegative val="0"/>
          <c:val>
            <c:numRef>
              <c:f>GDP!$D$2:$D$999</c:f>
              <c:numCache>
                <c:formatCode>0.0%</c:formatCode>
                <c:ptCount val="998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6">
                  <c:v>0</c:v>
                </c:pt>
                <c:pt idx="29">
                  <c:v>0</c:v>
                </c:pt>
                <c:pt idx="32">
                  <c:v>0</c:v>
                </c:pt>
                <c:pt idx="35">
                  <c:v>0</c:v>
                </c:pt>
                <c:pt idx="38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50">
                  <c:v>0</c:v>
                </c:pt>
                <c:pt idx="53">
                  <c:v>0</c:v>
                </c:pt>
                <c:pt idx="56">
                  <c:v>0</c:v>
                </c:pt>
                <c:pt idx="59">
                  <c:v>0</c:v>
                </c:pt>
                <c:pt idx="62">
                  <c:v>0</c:v>
                </c:pt>
                <c:pt idx="65">
                  <c:v>0</c:v>
                </c:pt>
                <c:pt idx="68">
                  <c:v>0</c:v>
                </c:pt>
                <c:pt idx="71">
                  <c:v>0</c:v>
                </c:pt>
                <c:pt idx="74">
                  <c:v>0</c:v>
                </c:pt>
                <c:pt idx="77">
                  <c:v>0</c:v>
                </c:pt>
                <c:pt idx="80">
                  <c:v>0</c:v>
                </c:pt>
                <c:pt idx="83">
                  <c:v>0</c:v>
                </c:pt>
                <c:pt idx="86">
                  <c:v>0</c:v>
                </c:pt>
                <c:pt idx="89">
                  <c:v>0</c:v>
                </c:pt>
                <c:pt idx="92">
                  <c:v>0</c:v>
                </c:pt>
                <c:pt idx="95">
                  <c:v>0</c:v>
                </c:pt>
                <c:pt idx="98">
                  <c:v>0</c:v>
                </c:pt>
                <c:pt idx="101">
                  <c:v>0</c:v>
                </c:pt>
                <c:pt idx="104">
                  <c:v>0</c:v>
                </c:pt>
                <c:pt idx="107">
                  <c:v>0</c:v>
                </c:pt>
                <c:pt idx="110">
                  <c:v>0</c:v>
                </c:pt>
                <c:pt idx="113">
                  <c:v>0</c:v>
                </c:pt>
                <c:pt idx="116">
                  <c:v>0</c:v>
                </c:pt>
                <c:pt idx="119">
                  <c:v>0</c:v>
                </c:pt>
                <c:pt idx="122">
                  <c:v>0</c:v>
                </c:pt>
                <c:pt idx="125">
                  <c:v>0</c:v>
                </c:pt>
                <c:pt idx="128">
                  <c:v>0</c:v>
                </c:pt>
                <c:pt idx="131">
                  <c:v>0</c:v>
                </c:pt>
                <c:pt idx="134">
                  <c:v>0</c:v>
                </c:pt>
                <c:pt idx="137">
                  <c:v>0</c:v>
                </c:pt>
                <c:pt idx="140">
                  <c:v>0</c:v>
                </c:pt>
                <c:pt idx="143">
                  <c:v>0</c:v>
                </c:pt>
                <c:pt idx="146">
                  <c:v>0</c:v>
                </c:pt>
                <c:pt idx="149">
                  <c:v>0</c:v>
                </c:pt>
                <c:pt idx="152">
                  <c:v>0</c:v>
                </c:pt>
                <c:pt idx="155">
                  <c:v>0</c:v>
                </c:pt>
                <c:pt idx="158">
                  <c:v>0</c:v>
                </c:pt>
                <c:pt idx="161">
                  <c:v>0</c:v>
                </c:pt>
                <c:pt idx="164">
                  <c:v>0</c:v>
                </c:pt>
                <c:pt idx="167">
                  <c:v>0</c:v>
                </c:pt>
                <c:pt idx="170">
                  <c:v>0</c:v>
                </c:pt>
                <c:pt idx="173">
                  <c:v>0</c:v>
                </c:pt>
                <c:pt idx="176">
                  <c:v>0</c:v>
                </c:pt>
                <c:pt idx="179">
                  <c:v>0</c:v>
                </c:pt>
                <c:pt idx="182">
                  <c:v>0</c:v>
                </c:pt>
                <c:pt idx="185">
                  <c:v>0</c:v>
                </c:pt>
                <c:pt idx="188">
                  <c:v>0</c:v>
                </c:pt>
                <c:pt idx="191">
                  <c:v>0</c:v>
                </c:pt>
                <c:pt idx="194">
                  <c:v>0</c:v>
                </c:pt>
                <c:pt idx="197">
                  <c:v>0</c:v>
                </c:pt>
                <c:pt idx="200">
                  <c:v>0</c:v>
                </c:pt>
                <c:pt idx="203">
                  <c:v>0</c:v>
                </c:pt>
                <c:pt idx="206">
                  <c:v>0</c:v>
                </c:pt>
                <c:pt idx="209">
                  <c:v>0</c:v>
                </c:pt>
                <c:pt idx="212">
                  <c:v>0</c:v>
                </c:pt>
                <c:pt idx="215">
                  <c:v>0</c:v>
                </c:pt>
                <c:pt idx="218">
                  <c:v>0</c:v>
                </c:pt>
                <c:pt idx="221">
                  <c:v>0</c:v>
                </c:pt>
                <c:pt idx="224">
                  <c:v>0</c:v>
                </c:pt>
                <c:pt idx="227">
                  <c:v>0</c:v>
                </c:pt>
                <c:pt idx="230">
                  <c:v>0</c:v>
                </c:pt>
                <c:pt idx="233">
                  <c:v>0</c:v>
                </c:pt>
                <c:pt idx="236">
                  <c:v>0</c:v>
                </c:pt>
                <c:pt idx="239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51">
                  <c:v>0</c:v>
                </c:pt>
                <c:pt idx="254">
                  <c:v>0</c:v>
                </c:pt>
                <c:pt idx="257">
                  <c:v>0</c:v>
                </c:pt>
                <c:pt idx="260">
                  <c:v>0</c:v>
                </c:pt>
                <c:pt idx="263">
                  <c:v>0</c:v>
                </c:pt>
                <c:pt idx="266">
                  <c:v>0</c:v>
                </c:pt>
                <c:pt idx="269">
                  <c:v>0</c:v>
                </c:pt>
                <c:pt idx="272">
                  <c:v>0</c:v>
                </c:pt>
                <c:pt idx="275">
                  <c:v>0</c:v>
                </c:pt>
                <c:pt idx="278">
                  <c:v>0</c:v>
                </c:pt>
                <c:pt idx="281">
                  <c:v>0</c:v>
                </c:pt>
                <c:pt idx="284">
                  <c:v>0</c:v>
                </c:pt>
                <c:pt idx="287">
                  <c:v>0</c:v>
                </c:pt>
                <c:pt idx="290">
                  <c:v>0</c:v>
                </c:pt>
                <c:pt idx="293">
                  <c:v>0</c:v>
                </c:pt>
                <c:pt idx="296">
                  <c:v>0</c:v>
                </c:pt>
                <c:pt idx="299">
                  <c:v>0</c:v>
                </c:pt>
                <c:pt idx="302">
                  <c:v>0</c:v>
                </c:pt>
                <c:pt idx="305">
                  <c:v>0</c:v>
                </c:pt>
                <c:pt idx="308">
                  <c:v>0</c:v>
                </c:pt>
                <c:pt idx="311">
                  <c:v>0</c:v>
                </c:pt>
                <c:pt idx="314">
                  <c:v>0</c:v>
                </c:pt>
                <c:pt idx="317">
                  <c:v>0</c:v>
                </c:pt>
                <c:pt idx="320">
                  <c:v>0</c:v>
                </c:pt>
                <c:pt idx="323">
                  <c:v>0</c:v>
                </c:pt>
                <c:pt idx="326">
                  <c:v>0</c:v>
                </c:pt>
                <c:pt idx="329">
                  <c:v>0</c:v>
                </c:pt>
                <c:pt idx="332">
                  <c:v>0</c:v>
                </c:pt>
                <c:pt idx="335">
                  <c:v>0</c:v>
                </c:pt>
                <c:pt idx="338">
                  <c:v>0</c:v>
                </c:pt>
                <c:pt idx="341">
                  <c:v>0</c:v>
                </c:pt>
                <c:pt idx="344">
                  <c:v>0</c:v>
                </c:pt>
                <c:pt idx="347">
                  <c:v>0</c:v>
                </c:pt>
                <c:pt idx="350">
                  <c:v>0</c:v>
                </c:pt>
                <c:pt idx="353">
                  <c:v>0</c:v>
                </c:pt>
                <c:pt idx="356">
                  <c:v>0</c:v>
                </c:pt>
                <c:pt idx="359">
                  <c:v>0</c:v>
                </c:pt>
                <c:pt idx="362">
                  <c:v>0</c:v>
                </c:pt>
                <c:pt idx="365">
                  <c:v>0</c:v>
                </c:pt>
                <c:pt idx="368">
                  <c:v>0</c:v>
                </c:pt>
                <c:pt idx="371">
                  <c:v>0</c:v>
                </c:pt>
                <c:pt idx="374">
                  <c:v>0</c:v>
                </c:pt>
                <c:pt idx="377">
                  <c:v>0</c:v>
                </c:pt>
                <c:pt idx="380">
                  <c:v>0</c:v>
                </c:pt>
                <c:pt idx="383">
                  <c:v>0</c:v>
                </c:pt>
                <c:pt idx="386">
                  <c:v>0</c:v>
                </c:pt>
                <c:pt idx="389">
                  <c:v>0</c:v>
                </c:pt>
                <c:pt idx="392">
                  <c:v>0</c:v>
                </c:pt>
                <c:pt idx="395">
                  <c:v>0</c:v>
                </c:pt>
                <c:pt idx="398">
                  <c:v>0</c:v>
                </c:pt>
                <c:pt idx="401">
                  <c:v>0</c:v>
                </c:pt>
                <c:pt idx="404">
                  <c:v>0</c:v>
                </c:pt>
                <c:pt idx="407">
                  <c:v>0</c:v>
                </c:pt>
                <c:pt idx="410">
                  <c:v>0</c:v>
                </c:pt>
                <c:pt idx="413">
                  <c:v>0</c:v>
                </c:pt>
                <c:pt idx="416">
                  <c:v>0</c:v>
                </c:pt>
                <c:pt idx="419">
                  <c:v>0</c:v>
                </c:pt>
                <c:pt idx="422">
                  <c:v>0</c:v>
                </c:pt>
                <c:pt idx="425">
                  <c:v>0</c:v>
                </c:pt>
                <c:pt idx="428">
                  <c:v>0</c:v>
                </c:pt>
                <c:pt idx="431">
                  <c:v>0</c:v>
                </c:pt>
                <c:pt idx="434">
                  <c:v>0</c:v>
                </c:pt>
                <c:pt idx="437">
                  <c:v>0</c:v>
                </c:pt>
                <c:pt idx="440">
                  <c:v>0</c:v>
                </c:pt>
                <c:pt idx="443">
                  <c:v>0</c:v>
                </c:pt>
                <c:pt idx="446">
                  <c:v>0</c:v>
                </c:pt>
                <c:pt idx="449">
                  <c:v>0</c:v>
                </c:pt>
                <c:pt idx="452">
                  <c:v>0</c:v>
                </c:pt>
                <c:pt idx="455">
                  <c:v>0</c:v>
                </c:pt>
                <c:pt idx="458">
                  <c:v>0</c:v>
                </c:pt>
                <c:pt idx="461">
                  <c:v>0</c:v>
                </c:pt>
                <c:pt idx="464">
                  <c:v>0</c:v>
                </c:pt>
                <c:pt idx="467">
                  <c:v>0</c:v>
                </c:pt>
                <c:pt idx="4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1-44FA-A223-8A5D9BB6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340992"/>
        <c:axId val="54351488"/>
      </c:barChart>
      <c:lineChart>
        <c:grouping val="standard"/>
        <c:varyColors val="0"/>
        <c:ser>
          <c:idx val="1"/>
          <c:order val="1"/>
          <c:spPr>
            <a:ln w="2222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1-44FA-A223-8A5D9BB6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4240"/>
        <c:axId val="54350912"/>
      </c:lineChart>
      <c:dateAx>
        <c:axId val="55754240"/>
        <c:scaling>
          <c:orientation val="minMax"/>
          <c:min val="32874"/>
        </c:scaling>
        <c:delete val="0"/>
        <c:axPos val="b"/>
        <c:numFmt formatCode="mmm\-yy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350912"/>
        <c:crossesAt val="75"/>
        <c:auto val="1"/>
        <c:lblOffset val="100"/>
        <c:baseTimeUnit val="months"/>
        <c:majorUnit val="12"/>
        <c:majorTimeUnit val="months"/>
      </c:dateAx>
      <c:valAx>
        <c:axId val="54350912"/>
        <c:scaling>
          <c:orientation val="minMax"/>
          <c:max val="120"/>
          <c:min val="20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754240"/>
        <c:crosses val="autoZero"/>
        <c:crossBetween val="between"/>
        <c:majorUnit val="5"/>
      </c:valAx>
      <c:catAx>
        <c:axId val="56340992"/>
        <c:scaling>
          <c:orientation val="minMax"/>
        </c:scaling>
        <c:delete val="1"/>
        <c:axPos val="b"/>
        <c:majorTickMark val="out"/>
        <c:minorTickMark val="none"/>
        <c:tickLblPos val="none"/>
        <c:crossAx val="54351488"/>
        <c:crossesAt val="1.0000000000000004E-2"/>
        <c:auto val="1"/>
        <c:lblAlgn val="ctr"/>
        <c:lblOffset val="100"/>
        <c:noMultiLvlLbl val="0"/>
      </c:catAx>
      <c:valAx>
        <c:axId val="54351488"/>
        <c:scaling>
          <c:orientation val="minMax"/>
          <c:max val="0.1"/>
          <c:min val="-0.1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340992"/>
        <c:crosses val="max"/>
        <c:crossBetween val="between"/>
        <c:majorUnit val="1.0000000000000004E-2"/>
      </c:valAx>
      <c:spPr>
        <a:solidFill>
          <a:sysClr val="windowText" lastClr="000000"/>
        </a:solidFill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7.1780941422436823E-2"/>
          <c:y val="0.76947684706832464"/>
          <c:w val="8.5160902165166349E-2"/>
          <c:h val="9.0008669730763283E-2"/>
        </c:manualLayout>
      </c:layout>
      <c:overlay val="0"/>
      <c:spPr>
        <a:solidFill>
          <a:sysClr val="windowText" lastClr="000000"/>
        </a:solidFill>
      </c:spPr>
      <c:txPr>
        <a:bodyPr/>
        <a:lstStyle/>
        <a:p>
          <a:pPr>
            <a:defRPr sz="33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UoM Consumer Sentiment Index vs GDP Growth q/q (Zoom)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4"/>
        </c:manualLayout>
      </c:layout>
      <c:area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9050">
              <a:noFill/>
            </a:ln>
          </c:spP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F-4CE4-A1F1-3D2F0215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3040"/>
        <c:axId val="56844288"/>
      </c:areaChart>
      <c:barChart>
        <c:barDir val="col"/>
        <c:grouping val="clustered"/>
        <c:varyColors val="0"/>
        <c:ser>
          <c:idx val="2"/>
          <c:order val="2"/>
          <c:tx>
            <c:strRef>
              <c:f>GDP!$D$1</c:f>
              <c:strCache>
                <c:ptCount val="1"/>
                <c:pt idx="0">
                  <c:v>GDP q/q %</c:v>
                </c:pt>
              </c:strCache>
            </c:strRef>
          </c:tx>
          <c:spPr>
            <a:solidFill>
              <a:srgbClr val="FF0000">
                <a:alpha val="90000"/>
              </a:srgbClr>
            </a:solidFill>
            <a:ln w="1905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66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GDP!$D$2:$D$999</c:f>
              <c:numCache>
                <c:formatCode>0.0%</c:formatCode>
                <c:ptCount val="998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6">
                  <c:v>0</c:v>
                </c:pt>
                <c:pt idx="29">
                  <c:v>0</c:v>
                </c:pt>
                <c:pt idx="32">
                  <c:v>0</c:v>
                </c:pt>
                <c:pt idx="35">
                  <c:v>0</c:v>
                </c:pt>
                <c:pt idx="38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50">
                  <c:v>0</c:v>
                </c:pt>
                <c:pt idx="53">
                  <c:v>0</c:v>
                </c:pt>
                <c:pt idx="56">
                  <c:v>0</c:v>
                </c:pt>
                <c:pt idx="59">
                  <c:v>0</c:v>
                </c:pt>
                <c:pt idx="62">
                  <c:v>0</c:v>
                </c:pt>
                <c:pt idx="65">
                  <c:v>0</c:v>
                </c:pt>
                <c:pt idx="68">
                  <c:v>0</c:v>
                </c:pt>
                <c:pt idx="71">
                  <c:v>0</c:v>
                </c:pt>
                <c:pt idx="74">
                  <c:v>0</c:v>
                </c:pt>
                <c:pt idx="77">
                  <c:v>0</c:v>
                </c:pt>
                <c:pt idx="80">
                  <c:v>0</c:v>
                </c:pt>
                <c:pt idx="83">
                  <c:v>0</c:v>
                </c:pt>
                <c:pt idx="86">
                  <c:v>0</c:v>
                </c:pt>
                <c:pt idx="89">
                  <c:v>0</c:v>
                </c:pt>
                <c:pt idx="92">
                  <c:v>0</c:v>
                </c:pt>
                <c:pt idx="95">
                  <c:v>0</c:v>
                </c:pt>
                <c:pt idx="98">
                  <c:v>0</c:v>
                </c:pt>
                <c:pt idx="101">
                  <c:v>0</c:v>
                </c:pt>
                <c:pt idx="104">
                  <c:v>0</c:v>
                </c:pt>
                <c:pt idx="107">
                  <c:v>0</c:v>
                </c:pt>
                <c:pt idx="110">
                  <c:v>0</c:v>
                </c:pt>
                <c:pt idx="113">
                  <c:v>0</c:v>
                </c:pt>
                <c:pt idx="116">
                  <c:v>0</c:v>
                </c:pt>
                <c:pt idx="119">
                  <c:v>0</c:v>
                </c:pt>
                <c:pt idx="122">
                  <c:v>0</c:v>
                </c:pt>
                <c:pt idx="125">
                  <c:v>0</c:v>
                </c:pt>
                <c:pt idx="128">
                  <c:v>0</c:v>
                </c:pt>
                <c:pt idx="131">
                  <c:v>0</c:v>
                </c:pt>
                <c:pt idx="134">
                  <c:v>0</c:v>
                </c:pt>
                <c:pt idx="137">
                  <c:v>0</c:v>
                </c:pt>
                <c:pt idx="140">
                  <c:v>0</c:v>
                </c:pt>
                <c:pt idx="143">
                  <c:v>0</c:v>
                </c:pt>
                <c:pt idx="146">
                  <c:v>0</c:v>
                </c:pt>
                <c:pt idx="149">
                  <c:v>0</c:v>
                </c:pt>
                <c:pt idx="152">
                  <c:v>0</c:v>
                </c:pt>
                <c:pt idx="155">
                  <c:v>0</c:v>
                </c:pt>
                <c:pt idx="158">
                  <c:v>0</c:v>
                </c:pt>
                <c:pt idx="161">
                  <c:v>0</c:v>
                </c:pt>
                <c:pt idx="164">
                  <c:v>0</c:v>
                </c:pt>
                <c:pt idx="167">
                  <c:v>0</c:v>
                </c:pt>
                <c:pt idx="170">
                  <c:v>0</c:v>
                </c:pt>
                <c:pt idx="173">
                  <c:v>0</c:v>
                </c:pt>
                <c:pt idx="176">
                  <c:v>0</c:v>
                </c:pt>
                <c:pt idx="179">
                  <c:v>0</c:v>
                </c:pt>
                <c:pt idx="182">
                  <c:v>0</c:v>
                </c:pt>
                <c:pt idx="185">
                  <c:v>0</c:v>
                </c:pt>
                <c:pt idx="188">
                  <c:v>0</c:v>
                </c:pt>
                <c:pt idx="191">
                  <c:v>0</c:v>
                </c:pt>
                <c:pt idx="194">
                  <c:v>0</c:v>
                </c:pt>
                <c:pt idx="197">
                  <c:v>0</c:v>
                </c:pt>
                <c:pt idx="200">
                  <c:v>0</c:v>
                </c:pt>
                <c:pt idx="203">
                  <c:v>0</c:v>
                </c:pt>
                <c:pt idx="206">
                  <c:v>0</c:v>
                </c:pt>
                <c:pt idx="209">
                  <c:v>0</c:v>
                </c:pt>
                <c:pt idx="212">
                  <c:v>0</c:v>
                </c:pt>
                <c:pt idx="215">
                  <c:v>0</c:v>
                </c:pt>
                <c:pt idx="218">
                  <c:v>0</c:v>
                </c:pt>
                <c:pt idx="221">
                  <c:v>0</c:v>
                </c:pt>
                <c:pt idx="224">
                  <c:v>0</c:v>
                </c:pt>
                <c:pt idx="227">
                  <c:v>0</c:v>
                </c:pt>
                <c:pt idx="230">
                  <c:v>0</c:v>
                </c:pt>
                <c:pt idx="233">
                  <c:v>0</c:v>
                </c:pt>
                <c:pt idx="236">
                  <c:v>0</c:v>
                </c:pt>
                <c:pt idx="239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51">
                  <c:v>0</c:v>
                </c:pt>
                <c:pt idx="254">
                  <c:v>0</c:v>
                </c:pt>
                <c:pt idx="257">
                  <c:v>0</c:v>
                </c:pt>
                <c:pt idx="260">
                  <c:v>0</c:v>
                </c:pt>
                <c:pt idx="263">
                  <c:v>0</c:v>
                </c:pt>
                <c:pt idx="266">
                  <c:v>0</c:v>
                </c:pt>
                <c:pt idx="269">
                  <c:v>0</c:v>
                </c:pt>
                <c:pt idx="272">
                  <c:v>0</c:v>
                </c:pt>
                <c:pt idx="275">
                  <c:v>0</c:v>
                </c:pt>
                <c:pt idx="278">
                  <c:v>0</c:v>
                </c:pt>
                <c:pt idx="281">
                  <c:v>0</c:v>
                </c:pt>
                <c:pt idx="284">
                  <c:v>0</c:v>
                </c:pt>
                <c:pt idx="287">
                  <c:v>0</c:v>
                </c:pt>
                <c:pt idx="290">
                  <c:v>0</c:v>
                </c:pt>
                <c:pt idx="293">
                  <c:v>0</c:v>
                </c:pt>
                <c:pt idx="296">
                  <c:v>0</c:v>
                </c:pt>
                <c:pt idx="299">
                  <c:v>0</c:v>
                </c:pt>
                <c:pt idx="302">
                  <c:v>0</c:v>
                </c:pt>
                <c:pt idx="305">
                  <c:v>0</c:v>
                </c:pt>
                <c:pt idx="308">
                  <c:v>0</c:v>
                </c:pt>
                <c:pt idx="311">
                  <c:v>0</c:v>
                </c:pt>
                <c:pt idx="314">
                  <c:v>0</c:v>
                </c:pt>
                <c:pt idx="317">
                  <c:v>0</c:v>
                </c:pt>
                <c:pt idx="320">
                  <c:v>0</c:v>
                </c:pt>
                <c:pt idx="323">
                  <c:v>0</c:v>
                </c:pt>
                <c:pt idx="326">
                  <c:v>0</c:v>
                </c:pt>
                <c:pt idx="329">
                  <c:v>0</c:v>
                </c:pt>
                <c:pt idx="332">
                  <c:v>0</c:v>
                </c:pt>
                <c:pt idx="335">
                  <c:v>0</c:v>
                </c:pt>
                <c:pt idx="338">
                  <c:v>0</c:v>
                </c:pt>
                <c:pt idx="341">
                  <c:v>0</c:v>
                </c:pt>
                <c:pt idx="344">
                  <c:v>0</c:v>
                </c:pt>
                <c:pt idx="347">
                  <c:v>0</c:v>
                </c:pt>
                <c:pt idx="350">
                  <c:v>0</c:v>
                </c:pt>
                <c:pt idx="353">
                  <c:v>0</c:v>
                </c:pt>
                <c:pt idx="356">
                  <c:v>0</c:v>
                </c:pt>
                <c:pt idx="359">
                  <c:v>0</c:v>
                </c:pt>
                <c:pt idx="362">
                  <c:v>0</c:v>
                </c:pt>
                <c:pt idx="365">
                  <c:v>0</c:v>
                </c:pt>
                <c:pt idx="368">
                  <c:v>0</c:v>
                </c:pt>
                <c:pt idx="371">
                  <c:v>0</c:v>
                </c:pt>
                <c:pt idx="374">
                  <c:v>0</c:v>
                </c:pt>
                <c:pt idx="377">
                  <c:v>0</c:v>
                </c:pt>
                <c:pt idx="380">
                  <c:v>0</c:v>
                </c:pt>
                <c:pt idx="383">
                  <c:v>0</c:v>
                </c:pt>
                <c:pt idx="386">
                  <c:v>0</c:v>
                </c:pt>
                <c:pt idx="389">
                  <c:v>0</c:v>
                </c:pt>
                <c:pt idx="392">
                  <c:v>0</c:v>
                </c:pt>
                <c:pt idx="395">
                  <c:v>0</c:v>
                </c:pt>
                <c:pt idx="398">
                  <c:v>0</c:v>
                </c:pt>
                <c:pt idx="401">
                  <c:v>0</c:v>
                </c:pt>
                <c:pt idx="404">
                  <c:v>0</c:v>
                </c:pt>
                <c:pt idx="407">
                  <c:v>0</c:v>
                </c:pt>
                <c:pt idx="410">
                  <c:v>0</c:v>
                </c:pt>
                <c:pt idx="413">
                  <c:v>0</c:v>
                </c:pt>
                <c:pt idx="416">
                  <c:v>0</c:v>
                </c:pt>
                <c:pt idx="419">
                  <c:v>0</c:v>
                </c:pt>
                <c:pt idx="422">
                  <c:v>0</c:v>
                </c:pt>
                <c:pt idx="425">
                  <c:v>0</c:v>
                </c:pt>
                <c:pt idx="428">
                  <c:v>0</c:v>
                </c:pt>
                <c:pt idx="431">
                  <c:v>0</c:v>
                </c:pt>
                <c:pt idx="434">
                  <c:v>0</c:v>
                </c:pt>
                <c:pt idx="437">
                  <c:v>0</c:v>
                </c:pt>
                <c:pt idx="440">
                  <c:v>0</c:v>
                </c:pt>
                <c:pt idx="443">
                  <c:v>0</c:v>
                </c:pt>
                <c:pt idx="446">
                  <c:v>0</c:v>
                </c:pt>
                <c:pt idx="449">
                  <c:v>0</c:v>
                </c:pt>
                <c:pt idx="452">
                  <c:v>0</c:v>
                </c:pt>
                <c:pt idx="455">
                  <c:v>0</c:v>
                </c:pt>
                <c:pt idx="458">
                  <c:v>0</c:v>
                </c:pt>
                <c:pt idx="461">
                  <c:v>0</c:v>
                </c:pt>
                <c:pt idx="464">
                  <c:v>0</c:v>
                </c:pt>
                <c:pt idx="467">
                  <c:v>0</c:v>
                </c:pt>
                <c:pt idx="4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F-4CE4-A1F1-3D2F0215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343552"/>
        <c:axId val="56844864"/>
      </c:barChart>
      <c:lineChart>
        <c:grouping val="standard"/>
        <c:varyColors val="0"/>
        <c:ser>
          <c:idx val="1"/>
          <c:order val="1"/>
          <c:spPr>
            <a:ln w="1587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F-4CE4-A1F1-3D2F0215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3040"/>
        <c:axId val="56844288"/>
      </c:lineChart>
      <c:dateAx>
        <c:axId val="56343040"/>
        <c:scaling>
          <c:orientation val="minMax"/>
          <c:min val="37987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844288"/>
        <c:crossesAt val="75"/>
        <c:auto val="1"/>
        <c:lblOffset val="100"/>
        <c:baseTimeUnit val="months"/>
        <c:majorUnit val="1"/>
        <c:majorTimeUnit val="years"/>
      </c:dateAx>
      <c:valAx>
        <c:axId val="56844288"/>
        <c:scaling>
          <c:orientation val="minMax"/>
          <c:max val="120"/>
          <c:min val="30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343040"/>
        <c:crosses val="autoZero"/>
        <c:crossBetween val="between"/>
        <c:majorUnit val="15"/>
      </c:valAx>
      <c:catAx>
        <c:axId val="56343552"/>
        <c:scaling>
          <c:orientation val="minMax"/>
        </c:scaling>
        <c:delete val="1"/>
        <c:axPos val="b"/>
        <c:majorTickMark val="out"/>
        <c:minorTickMark val="none"/>
        <c:tickLblPos val="none"/>
        <c:crossAx val="56844864"/>
        <c:crossesAt val="1.0000000000000004E-2"/>
        <c:auto val="1"/>
        <c:lblAlgn val="ctr"/>
        <c:lblOffset val="100"/>
        <c:noMultiLvlLbl val="0"/>
      </c:catAx>
      <c:valAx>
        <c:axId val="56844864"/>
        <c:scaling>
          <c:orientation val="minMax"/>
          <c:max val="0.12000000000000002"/>
          <c:min val="-0.1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343552"/>
        <c:crosses val="max"/>
        <c:crossBetween val="between"/>
        <c:majorUnit val="2.0000000000000007E-2"/>
      </c:valAx>
      <c:spPr>
        <a:solidFill>
          <a:sysClr val="windowText" lastClr="000000"/>
        </a:solidFill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7.1781091833434868E-2"/>
          <c:y val="0.76947684706832464"/>
          <c:w val="8.5160902165166349E-2"/>
          <c:h val="9.0008669730763283E-2"/>
        </c:manualLayout>
      </c:layout>
      <c:overlay val="0"/>
      <c:spPr>
        <a:solidFill>
          <a:sysClr val="windowText" lastClr="000000"/>
        </a:solidFill>
      </c:spPr>
      <c:txPr>
        <a:bodyPr/>
        <a:lstStyle/>
        <a:p>
          <a:pPr>
            <a:defRPr sz="33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Housing Starts </a:t>
            </a:r>
            <a:r>
              <a:rPr lang="en-GB" sz="1200" baseline="0">
                <a:solidFill>
                  <a:schemeClr val="bg1"/>
                </a:solidFill>
              </a:rPr>
              <a:t>&amp; % Change: All Time</a:t>
            </a:r>
            <a:endParaRPr lang="en-GB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'Permits-Starts-Completions'!$F$1</c:f>
              <c:strCache>
                <c:ptCount val="1"/>
                <c:pt idx="0">
                  <c:v>Starts % Change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'Permits-Starts-Completions'!$A$2:$A$700</c:f>
              <c:numCache>
                <c:formatCode>mmm\-yy</c:formatCode>
                <c:ptCount val="699"/>
                <c:pt idx="0">
                  <c:v>21946</c:v>
                </c:pt>
                <c:pt idx="1">
                  <c:v>21975</c:v>
                </c:pt>
                <c:pt idx="2">
                  <c:v>22006</c:v>
                </c:pt>
                <c:pt idx="3">
                  <c:v>22036</c:v>
                </c:pt>
                <c:pt idx="4">
                  <c:v>22067</c:v>
                </c:pt>
                <c:pt idx="5">
                  <c:v>22097</c:v>
                </c:pt>
                <c:pt idx="6">
                  <c:v>22128</c:v>
                </c:pt>
                <c:pt idx="7">
                  <c:v>22159</c:v>
                </c:pt>
                <c:pt idx="8">
                  <c:v>22189</c:v>
                </c:pt>
                <c:pt idx="9">
                  <c:v>22220</c:v>
                </c:pt>
                <c:pt idx="10">
                  <c:v>22250</c:v>
                </c:pt>
                <c:pt idx="11">
                  <c:v>22281</c:v>
                </c:pt>
                <c:pt idx="12">
                  <c:v>22312</c:v>
                </c:pt>
                <c:pt idx="13">
                  <c:v>22340</c:v>
                </c:pt>
                <c:pt idx="14">
                  <c:v>22371</c:v>
                </c:pt>
                <c:pt idx="15">
                  <c:v>22401</c:v>
                </c:pt>
                <c:pt idx="16">
                  <c:v>22432</c:v>
                </c:pt>
                <c:pt idx="17">
                  <c:v>22462</c:v>
                </c:pt>
                <c:pt idx="18">
                  <c:v>22493</c:v>
                </c:pt>
                <c:pt idx="19">
                  <c:v>22524</c:v>
                </c:pt>
                <c:pt idx="20">
                  <c:v>22554</c:v>
                </c:pt>
                <c:pt idx="21">
                  <c:v>22585</c:v>
                </c:pt>
                <c:pt idx="22">
                  <c:v>22615</c:v>
                </c:pt>
                <c:pt idx="23">
                  <c:v>22646</c:v>
                </c:pt>
                <c:pt idx="24">
                  <c:v>22677</c:v>
                </c:pt>
                <c:pt idx="25">
                  <c:v>22705</c:v>
                </c:pt>
                <c:pt idx="26">
                  <c:v>22736</c:v>
                </c:pt>
                <c:pt idx="27">
                  <c:v>22766</c:v>
                </c:pt>
                <c:pt idx="28">
                  <c:v>22797</c:v>
                </c:pt>
                <c:pt idx="29">
                  <c:v>22827</c:v>
                </c:pt>
                <c:pt idx="30">
                  <c:v>22858</c:v>
                </c:pt>
                <c:pt idx="31">
                  <c:v>22889</c:v>
                </c:pt>
                <c:pt idx="32">
                  <c:v>22919</c:v>
                </c:pt>
                <c:pt idx="33">
                  <c:v>22950</c:v>
                </c:pt>
                <c:pt idx="34">
                  <c:v>22980</c:v>
                </c:pt>
                <c:pt idx="35">
                  <c:v>23011</c:v>
                </c:pt>
                <c:pt idx="36">
                  <c:v>23042</c:v>
                </c:pt>
                <c:pt idx="37">
                  <c:v>23070</c:v>
                </c:pt>
                <c:pt idx="38">
                  <c:v>23101</c:v>
                </c:pt>
                <c:pt idx="39">
                  <c:v>23131</c:v>
                </c:pt>
                <c:pt idx="40">
                  <c:v>23162</c:v>
                </c:pt>
                <c:pt idx="41">
                  <c:v>23192</c:v>
                </c:pt>
                <c:pt idx="42">
                  <c:v>23223</c:v>
                </c:pt>
                <c:pt idx="43">
                  <c:v>23254</c:v>
                </c:pt>
                <c:pt idx="44">
                  <c:v>23284</c:v>
                </c:pt>
                <c:pt idx="45">
                  <c:v>23315</c:v>
                </c:pt>
                <c:pt idx="46">
                  <c:v>23345</c:v>
                </c:pt>
                <c:pt idx="47">
                  <c:v>23376</c:v>
                </c:pt>
                <c:pt idx="48">
                  <c:v>23407</c:v>
                </c:pt>
                <c:pt idx="49">
                  <c:v>23436</c:v>
                </c:pt>
                <c:pt idx="50">
                  <c:v>23467</c:v>
                </c:pt>
                <c:pt idx="51">
                  <c:v>23497</c:v>
                </c:pt>
                <c:pt idx="52">
                  <c:v>23528</c:v>
                </c:pt>
                <c:pt idx="53">
                  <c:v>23558</c:v>
                </c:pt>
                <c:pt idx="54">
                  <c:v>23589</c:v>
                </c:pt>
                <c:pt idx="55">
                  <c:v>23620</c:v>
                </c:pt>
                <c:pt idx="56">
                  <c:v>23650</c:v>
                </c:pt>
                <c:pt idx="57">
                  <c:v>23681</c:v>
                </c:pt>
                <c:pt idx="58">
                  <c:v>23711</c:v>
                </c:pt>
                <c:pt idx="59">
                  <c:v>23742</c:v>
                </c:pt>
                <c:pt idx="60">
                  <c:v>23773</c:v>
                </c:pt>
                <c:pt idx="61">
                  <c:v>23801</c:v>
                </c:pt>
                <c:pt idx="62">
                  <c:v>23832</c:v>
                </c:pt>
                <c:pt idx="63">
                  <c:v>23862</c:v>
                </c:pt>
                <c:pt idx="64">
                  <c:v>23893</c:v>
                </c:pt>
                <c:pt idx="65">
                  <c:v>23923</c:v>
                </c:pt>
                <c:pt idx="66">
                  <c:v>23954</c:v>
                </c:pt>
                <c:pt idx="67">
                  <c:v>23985</c:v>
                </c:pt>
                <c:pt idx="68">
                  <c:v>24015</c:v>
                </c:pt>
                <c:pt idx="69">
                  <c:v>24046</c:v>
                </c:pt>
                <c:pt idx="70">
                  <c:v>24076</c:v>
                </c:pt>
                <c:pt idx="71">
                  <c:v>24107</c:v>
                </c:pt>
                <c:pt idx="72">
                  <c:v>24138</c:v>
                </c:pt>
                <c:pt idx="73">
                  <c:v>24166</c:v>
                </c:pt>
                <c:pt idx="74">
                  <c:v>24197</c:v>
                </c:pt>
                <c:pt idx="75">
                  <c:v>24227</c:v>
                </c:pt>
                <c:pt idx="76">
                  <c:v>24258</c:v>
                </c:pt>
                <c:pt idx="77">
                  <c:v>24288</c:v>
                </c:pt>
                <c:pt idx="78">
                  <c:v>24319</c:v>
                </c:pt>
                <c:pt idx="79">
                  <c:v>24350</c:v>
                </c:pt>
                <c:pt idx="80">
                  <c:v>24380</c:v>
                </c:pt>
                <c:pt idx="81">
                  <c:v>24411</c:v>
                </c:pt>
                <c:pt idx="82">
                  <c:v>24441</c:v>
                </c:pt>
                <c:pt idx="83">
                  <c:v>24472</c:v>
                </c:pt>
                <c:pt idx="84">
                  <c:v>24503</c:v>
                </c:pt>
                <c:pt idx="85">
                  <c:v>24531</c:v>
                </c:pt>
                <c:pt idx="86">
                  <c:v>24562</c:v>
                </c:pt>
                <c:pt idx="87">
                  <c:v>24592</c:v>
                </c:pt>
                <c:pt idx="88">
                  <c:v>24623</c:v>
                </c:pt>
                <c:pt idx="89">
                  <c:v>24653</c:v>
                </c:pt>
                <c:pt idx="90">
                  <c:v>24684</c:v>
                </c:pt>
                <c:pt idx="91">
                  <c:v>24715</c:v>
                </c:pt>
                <c:pt idx="92">
                  <c:v>24745</c:v>
                </c:pt>
                <c:pt idx="93">
                  <c:v>24776</c:v>
                </c:pt>
                <c:pt idx="94">
                  <c:v>24806</c:v>
                </c:pt>
                <c:pt idx="95">
                  <c:v>24837</c:v>
                </c:pt>
                <c:pt idx="96">
                  <c:v>24868</c:v>
                </c:pt>
                <c:pt idx="97">
                  <c:v>24897</c:v>
                </c:pt>
                <c:pt idx="98">
                  <c:v>24928</c:v>
                </c:pt>
                <c:pt idx="99">
                  <c:v>24958</c:v>
                </c:pt>
                <c:pt idx="100">
                  <c:v>24989</c:v>
                </c:pt>
                <c:pt idx="101">
                  <c:v>25019</c:v>
                </c:pt>
                <c:pt idx="102">
                  <c:v>25050</c:v>
                </c:pt>
                <c:pt idx="103">
                  <c:v>25081</c:v>
                </c:pt>
                <c:pt idx="104">
                  <c:v>25111</c:v>
                </c:pt>
                <c:pt idx="105">
                  <c:v>25142</c:v>
                </c:pt>
                <c:pt idx="106">
                  <c:v>25172</c:v>
                </c:pt>
                <c:pt idx="107">
                  <c:v>25203</c:v>
                </c:pt>
                <c:pt idx="108">
                  <c:v>25234</c:v>
                </c:pt>
                <c:pt idx="109">
                  <c:v>25262</c:v>
                </c:pt>
                <c:pt idx="110">
                  <c:v>25293</c:v>
                </c:pt>
                <c:pt idx="111">
                  <c:v>25323</c:v>
                </c:pt>
                <c:pt idx="112">
                  <c:v>25354</c:v>
                </c:pt>
                <c:pt idx="113">
                  <c:v>25384</c:v>
                </c:pt>
                <c:pt idx="114">
                  <c:v>25415</c:v>
                </c:pt>
                <c:pt idx="115">
                  <c:v>25446</c:v>
                </c:pt>
                <c:pt idx="116">
                  <c:v>25476</c:v>
                </c:pt>
                <c:pt idx="117">
                  <c:v>25507</c:v>
                </c:pt>
                <c:pt idx="118">
                  <c:v>25537</c:v>
                </c:pt>
                <c:pt idx="119">
                  <c:v>25568</c:v>
                </c:pt>
                <c:pt idx="120">
                  <c:v>25599</c:v>
                </c:pt>
                <c:pt idx="121">
                  <c:v>25627</c:v>
                </c:pt>
                <c:pt idx="122">
                  <c:v>25658</c:v>
                </c:pt>
                <c:pt idx="123">
                  <c:v>25688</c:v>
                </c:pt>
                <c:pt idx="124">
                  <c:v>25719</c:v>
                </c:pt>
                <c:pt idx="125">
                  <c:v>25749</c:v>
                </c:pt>
                <c:pt idx="126">
                  <c:v>25780</c:v>
                </c:pt>
                <c:pt idx="127">
                  <c:v>25811</c:v>
                </c:pt>
                <c:pt idx="128">
                  <c:v>25841</c:v>
                </c:pt>
                <c:pt idx="129">
                  <c:v>25872</c:v>
                </c:pt>
                <c:pt idx="130">
                  <c:v>25902</c:v>
                </c:pt>
                <c:pt idx="131">
                  <c:v>25933</c:v>
                </c:pt>
                <c:pt idx="132">
                  <c:v>25964</c:v>
                </c:pt>
                <c:pt idx="133">
                  <c:v>25992</c:v>
                </c:pt>
                <c:pt idx="134">
                  <c:v>26023</c:v>
                </c:pt>
                <c:pt idx="135">
                  <c:v>26053</c:v>
                </c:pt>
                <c:pt idx="136">
                  <c:v>26084</c:v>
                </c:pt>
                <c:pt idx="137">
                  <c:v>26114</c:v>
                </c:pt>
                <c:pt idx="138">
                  <c:v>26145</c:v>
                </c:pt>
                <c:pt idx="139">
                  <c:v>26176</c:v>
                </c:pt>
                <c:pt idx="140">
                  <c:v>26206</c:v>
                </c:pt>
                <c:pt idx="141">
                  <c:v>26237</c:v>
                </c:pt>
                <c:pt idx="142">
                  <c:v>26267</c:v>
                </c:pt>
                <c:pt idx="143">
                  <c:v>26298</c:v>
                </c:pt>
                <c:pt idx="144">
                  <c:v>26329</c:v>
                </c:pt>
                <c:pt idx="145">
                  <c:v>26358</c:v>
                </c:pt>
                <c:pt idx="146">
                  <c:v>26389</c:v>
                </c:pt>
                <c:pt idx="147">
                  <c:v>26419</c:v>
                </c:pt>
                <c:pt idx="148">
                  <c:v>26450</c:v>
                </c:pt>
                <c:pt idx="149">
                  <c:v>26480</c:v>
                </c:pt>
                <c:pt idx="150">
                  <c:v>26511</c:v>
                </c:pt>
                <c:pt idx="151">
                  <c:v>26542</c:v>
                </c:pt>
                <c:pt idx="152">
                  <c:v>26572</c:v>
                </c:pt>
                <c:pt idx="153">
                  <c:v>26603</c:v>
                </c:pt>
                <c:pt idx="154">
                  <c:v>26633</c:v>
                </c:pt>
                <c:pt idx="155">
                  <c:v>26664</c:v>
                </c:pt>
                <c:pt idx="156">
                  <c:v>26695</c:v>
                </c:pt>
                <c:pt idx="157">
                  <c:v>26723</c:v>
                </c:pt>
                <c:pt idx="158">
                  <c:v>26754</c:v>
                </c:pt>
                <c:pt idx="159">
                  <c:v>26784</c:v>
                </c:pt>
                <c:pt idx="160">
                  <c:v>26815</c:v>
                </c:pt>
                <c:pt idx="161">
                  <c:v>26845</c:v>
                </c:pt>
                <c:pt idx="162">
                  <c:v>26876</c:v>
                </c:pt>
                <c:pt idx="163">
                  <c:v>26907</c:v>
                </c:pt>
                <c:pt idx="164">
                  <c:v>26937</c:v>
                </c:pt>
                <c:pt idx="165">
                  <c:v>26968</c:v>
                </c:pt>
                <c:pt idx="166">
                  <c:v>26998</c:v>
                </c:pt>
                <c:pt idx="167">
                  <c:v>27029</c:v>
                </c:pt>
                <c:pt idx="168">
                  <c:v>27060</c:v>
                </c:pt>
                <c:pt idx="169">
                  <c:v>27088</c:v>
                </c:pt>
                <c:pt idx="170">
                  <c:v>27119</c:v>
                </c:pt>
                <c:pt idx="171">
                  <c:v>27149</c:v>
                </c:pt>
                <c:pt idx="172">
                  <c:v>27180</c:v>
                </c:pt>
                <c:pt idx="173">
                  <c:v>27210</c:v>
                </c:pt>
                <c:pt idx="174">
                  <c:v>27241</c:v>
                </c:pt>
                <c:pt idx="175">
                  <c:v>27272</c:v>
                </c:pt>
                <c:pt idx="176">
                  <c:v>27302</c:v>
                </c:pt>
                <c:pt idx="177">
                  <c:v>27333</c:v>
                </c:pt>
                <c:pt idx="178">
                  <c:v>27363</c:v>
                </c:pt>
                <c:pt idx="179">
                  <c:v>27394</c:v>
                </c:pt>
                <c:pt idx="180">
                  <c:v>27425</c:v>
                </c:pt>
                <c:pt idx="181">
                  <c:v>27453</c:v>
                </c:pt>
                <c:pt idx="182">
                  <c:v>27484</c:v>
                </c:pt>
                <c:pt idx="183">
                  <c:v>27514</c:v>
                </c:pt>
                <c:pt idx="184">
                  <c:v>27545</c:v>
                </c:pt>
                <c:pt idx="185">
                  <c:v>27575</c:v>
                </c:pt>
                <c:pt idx="186">
                  <c:v>27606</c:v>
                </c:pt>
                <c:pt idx="187">
                  <c:v>27637</c:v>
                </c:pt>
                <c:pt idx="188">
                  <c:v>27667</c:v>
                </c:pt>
                <c:pt idx="189">
                  <c:v>27698</c:v>
                </c:pt>
                <c:pt idx="190">
                  <c:v>27728</c:v>
                </c:pt>
                <c:pt idx="191">
                  <c:v>27759</c:v>
                </c:pt>
                <c:pt idx="192">
                  <c:v>27790</c:v>
                </c:pt>
                <c:pt idx="193">
                  <c:v>27819</c:v>
                </c:pt>
                <c:pt idx="194">
                  <c:v>27850</c:v>
                </c:pt>
                <c:pt idx="195">
                  <c:v>27880</c:v>
                </c:pt>
                <c:pt idx="196">
                  <c:v>27911</c:v>
                </c:pt>
                <c:pt idx="197">
                  <c:v>27941</c:v>
                </c:pt>
                <c:pt idx="198">
                  <c:v>27972</c:v>
                </c:pt>
                <c:pt idx="199">
                  <c:v>28003</c:v>
                </c:pt>
                <c:pt idx="200">
                  <c:v>28033</c:v>
                </c:pt>
                <c:pt idx="201">
                  <c:v>28064</c:v>
                </c:pt>
                <c:pt idx="202">
                  <c:v>28094</c:v>
                </c:pt>
                <c:pt idx="203">
                  <c:v>28125</c:v>
                </c:pt>
                <c:pt idx="204">
                  <c:v>28156</c:v>
                </c:pt>
                <c:pt idx="205">
                  <c:v>28184</c:v>
                </c:pt>
                <c:pt idx="206">
                  <c:v>28215</c:v>
                </c:pt>
                <c:pt idx="207">
                  <c:v>28245</c:v>
                </c:pt>
                <c:pt idx="208">
                  <c:v>28276</c:v>
                </c:pt>
                <c:pt idx="209">
                  <c:v>28306</c:v>
                </c:pt>
                <c:pt idx="210">
                  <c:v>28337</c:v>
                </c:pt>
                <c:pt idx="211">
                  <c:v>28368</c:v>
                </c:pt>
                <c:pt idx="212">
                  <c:v>28398</c:v>
                </c:pt>
                <c:pt idx="213">
                  <c:v>28429</c:v>
                </c:pt>
                <c:pt idx="214">
                  <c:v>28459</c:v>
                </c:pt>
                <c:pt idx="215">
                  <c:v>28490</c:v>
                </c:pt>
                <c:pt idx="216">
                  <c:v>28521</c:v>
                </c:pt>
                <c:pt idx="217">
                  <c:v>28549</c:v>
                </c:pt>
                <c:pt idx="218">
                  <c:v>28580</c:v>
                </c:pt>
                <c:pt idx="219">
                  <c:v>28610</c:v>
                </c:pt>
                <c:pt idx="220">
                  <c:v>28641</c:v>
                </c:pt>
                <c:pt idx="221">
                  <c:v>28671</c:v>
                </c:pt>
                <c:pt idx="222">
                  <c:v>28702</c:v>
                </c:pt>
                <c:pt idx="223">
                  <c:v>28733</c:v>
                </c:pt>
                <c:pt idx="224">
                  <c:v>28763</c:v>
                </c:pt>
                <c:pt idx="225">
                  <c:v>28794</c:v>
                </c:pt>
                <c:pt idx="226">
                  <c:v>28824</c:v>
                </c:pt>
                <c:pt idx="227">
                  <c:v>28855</c:v>
                </c:pt>
                <c:pt idx="228">
                  <c:v>28886</c:v>
                </c:pt>
                <c:pt idx="229">
                  <c:v>28914</c:v>
                </c:pt>
                <c:pt idx="230">
                  <c:v>28945</c:v>
                </c:pt>
                <c:pt idx="231">
                  <c:v>28975</c:v>
                </c:pt>
                <c:pt idx="232">
                  <c:v>29006</c:v>
                </c:pt>
                <c:pt idx="233">
                  <c:v>29036</c:v>
                </c:pt>
                <c:pt idx="234">
                  <c:v>29067</c:v>
                </c:pt>
                <c:pt idx="235">
                  <c:v>29098</c:v>
                </c:pt>
                <c:pt idx="236">
                  <c:v>29128</c:v>
                </c:pt>
                <c:pt idx="237">
                  <c:v>29159</c:v>
                </c:pt>
                <c:pt idx="238">
                  <c:v>29189</c:v>
                </c:pt>
                <c:pt idx="239">
                  <c:v>29220</c:v>
                </c:pt>
                <c:pt idx="240">
                  <c:v>29251</c:v>
                </c:pt>
                <c:pt idx="241">
                  <c:v>29280</c:v>
                </c:pt>
                <c:pt idx="242">
                  <c:v>29311</c:v>
                </c:pt>
                <c:pt idx="243">
                  <c:v>29341</c:v>
                </c:pt>
                <c:pt idx="244">
                  <c:v>29372</c:v>
                </c:pt>
                <c:pt idx="245">
                  <c:v>29402</c:v>
                </c:pt>
                <c:pt idx="246">
                  <c:v>29433</c:v>
                </c:pt>
                <c:pt idx="247">
                  <c:v>29464</c:v>
                </c:pt>
                <c:pt idx="248">
                  <c:v>29494</c:v>
                </c:pt>
                <c:pt idx="249">
                  <c:v>29525</c:v>
                </c:pt>
                <c:pt idx="250">
                  <c:v>29555</c:v>
                </c:pt>
                <c:pt idx="251">
                  <c:v>29586</c:v>
                </c:pt>
                <c:pt idx="252">
                  <c:v>29617</c:v>
                </c:pt>
                <c:pt idx="253">
                  <c:v>29645</c:v>
                </c:pt>
                <c:pt idx="254">
                  <c:v>29676</c:v>
                </c:pt>
                <c:pt idx="255">
                  <c:v>29706</c:v>
                </c:pt>
                <c:pt idx="256">
                  <c:v>29737</c:v>
                </c:pt>
                <c:pt idx="257">
                  <c:v>29767</c:v>
                </c:pt>
                <c:pt idx="258">
                  <c:v>29798</c:v>
                </c:pt>
                <c:pt idx="259">
                  <c:v>29829</c:v>
                </c:pt>
                <c:pt idx="260">
                  <c:v>29859</c:v>
                </c:pt>
                <c:pt idx="261">
                  <c:v>29890</c:v>
                </c:pt>
                <c:pt idx="262">
                  <c:v>29920</c:v>
                </c:pt>
                <c:pt idx="263">
                  <c:v>29951</c:v>
                </c:pt>
                <c:pt idx="264">
                  <c:v>29982</c:v>
                </c:pt>
                <c:pt idx="265">
                  <c:v>30010</c:v>
                </c:pt>
                <c:pt idx="266">
                  <c:v>30041</c:v>
                </c:pt>
                <c:pt idx="267">
                  <c:v>30071</c:v>
                </c:pt>
                <c:pt idx="268">
                  <c:v>30102</c:v>
                </c:pt>
                <c:pt idx="269">
                  <c:v>30132</c:v>
                </c:pt>
                <c:pt idx="270">
                  <c:v>30163</c:v>
                </c:pt>
                <c:pt idx="271">
                  <c:v>30194</c:v>
                </c:pt>
                <c:pt idx="272">
                  <c:v>30224</c:v>
                </c:pt>
                <c:pt idx="273">
                  <c:v>30255</c:v>
                </c:pt>
                <c:pt idx="274">
                  <c:v>30285</c:v>
                </c:pt>
                <c:pt idx="275">
                  <c:v>30316</c:v>
                </c:pt>
                <c:pt idx="276">
                  <c:v>30347</c:v>
                </c:pt>
                <c:pt idx="277">
                  <c:v>30375</c:v>
                </c:pt>
                <c:pt idx="278">
                  <c:v>30406</c:v>
                </c:pt>
                <c:pt idx="279">
                  <c:v>30436</c:v>
                </c:pt>
                <c:pt idx="280">
                  <c:v>30467</c:v>
                </c:pt>
                <c:pt idx="281">
                  <c:v>30497</c:v>
                </c:pt>
                <c:pt idx="282">
                  <c:v>30528</c:v>
                </c:pt>
                <c:pt idx="283">
                  <c:v>30559</c:v>
                </c:pt>
                <c:pt idx="284">
                  <c:v>30589</c:v>
                </c:pt>
                <c:pt idx="285">
                  <c:v>30620</c:v>
                </c:pt>
                <c:pt idx="286">
                  <c:v>30650</c:v>
                </c:pt>
                <c:pt idx="287">
                  <c:v>30681</c:v>
                </c:pt>
                <c:pt idx="288">
                  <c:v>30712</c:v>
                </c:pt>
                <c:pt idx="289">
                  <c:v>30741</c:v>
                </c:pt>
                <c:pt idx="290">
                  <c:v>30772</c:v>
                </c:pt>
                <c:pt idx="291">
                  <c:v>30802</c:v>
                </c:pt>
                <c:pt idx="292">
                  <c:v>30833</c:v>
                </c:pt>
                <c:pt idx="293">
                  <c:v>30863</c:v>
                </c:pt>
                <c:pt idx="294">
                  <c:v>30894</c:v>
                </c:pt>
                <c:pt idx="295">
                  <c:v>30925</c:v>
                </c:pt>
                <c:pt idx="296">
                  <c:v>30955</c:v>
                </c:pt>
                <c:pt idx="297">
                  <c:v>30986</c:v>
                </c:pt>
                <c:pt idx="298">
                  <c:v>31016</c:v>
                </c:pt>
                <c:pt idx="299">
                  <c:v>31047</c:v>
                </c:pt>
                <c:pt idx="300">
                  <c:v>31078</c:v>
                </c:pt>
                <c:pt idx="301">
                  <c:v>31106</c:v>
                </c:pt>
                <c:pt idx="302">
                  <c:v>31137</c:v>
                </c:pt>
                <c:pt idx="303">
                  <c:v>31167</c:v>
                </c:pt>
                <c:pt idx="304">
                  <c:v>31198</c:v>
                </c:pt>
                <c:pt idx="305">
                  <c:v>31228</c:v>
                </c:pt>
                <c:pt idx="306">
                  <c:v>31259</c:v>
                </c:pt>
                <c:pt idx="307">
                  <c:v>31290</c:v>
                </c:pt>
                <c:pt idx="308">
                  <c:v>31320</c:v>
                </c:pt>
                <c:pt idx="309">
                  <c:v>31351</c:v>
                </c:pt>
                <c:pt idx="310">
                  <c:v>31381</c:v>
                </c:pt>
                <c:pt idx="311">
                  <c:v>31412</c:v>
                </c:pt>
                <c:pt idx="312">
                  <c:v>31443</c:v>
                </c:pt>
                <c:pt idx="313">
                  <c:v>31471</c:v>
                </c:pt>
                <c:pt idx="314">
                  <c:v>31502</c:v>
                </c:pt>
                <c:pt idx="315">
                  <c:v>31532</c:v>
                </c:pt>
                <c:pt idx="316">
                  <c:v>31563</c:v>
                </c:pt>
                <c:pt idx="317">
                  <c:v>31593</c:v>
                </c:pt>
                <c:pt idx="318">
                  <c:v>31624</c:v>
                </c:pt>
                <c:pt idx="319">
                  <c:v>31655</c:v>
                </c:pt>
                <c:pt idx="320">
                  <c:v>31685</c:v>
                </c:pt>
                <c:pt idx="321">
                  <c:v>31716</c:v>
                </c:pt>
                <c:pt idx="322">
                  <c:v>31746</c:v>
                </c:pt>
                <c:pt idx="323">
                  <c:v>31777</c:v>
                </c:pt>
                <c:pt idx="324">
                  <c:v>31808</c:v>
                </c:pt>
                <c:pt idx="325">
                  <c:v>31836</c:v>
                </c:pt>
                <c:pt idx="326">
                  <c:v>31867</c:v>
                </c:pt>
                <c:pt idx="327">
                  <c:v>31897</c:v>
                </c:pt>
                <c:pt idx="328">
                  <c:v>31928</c:v>
                </c:pt>
                <c:pt idx="329">
                  <c:v>31958</c:v>
                </c:pt>
                <c:pt idx="330">
                  <c:v>31989</c:v>
                </c:pt>
                <c:pt idx="331">
                  <c:v>32020</c:v>
                </c:pt>
                <c:pt idx="332">
                  <c:v>32050</c:v>
                </c:pt>
                <c:pt idx="333">
                  <c:v>32081</c:v>
                </c:pt>
                <c:pt idx="334">
                  <c:v>32111</c:v>
                </c:pt>
                <c:pt idx="335">
                  <c:v>32142</c:v>
                </c:pt>
                <c:pt idx="336">
                  <c:v>32173</c:v>
                </c:pt>
                <c:pt idx="337">
                  <c:v>32202</c:v>
                </c:pt>
                <c:pt idx="338">
                  <c:v>32233</c:v>
                </c:pt>
                <c:pt idx="339">
                  <c:v>32263</c:v>
                </c:pt>
                <c:pt idx="340">
                  <c:v>32294</c:v>
                </c:pt>
                <c:pt idx="341">
                  <c:v>32324</c:v>
                </c:pt>
                <c:pt idx="342">
                  <c:v>32355</c:v>
                </c:pt>
                <c:pt idx="343">
                  <c:v>32386</c:v>
                </c:pt>
                <c:pt idx="344">
                  <c:v>32416</c:v>
                </c:pt>
                <c:pt idx="345">
                  <c:v>32447</c:v>
                </c:pt>
                <c:pt idx="346">
                  <c:v>32477</c:v>
                </c:pt>
                <c:pt idx="347">
                  <c:v>32508</c:v>
                </c:pt>
                <c:pt idx="348">
                  <c:v>32539</c:v>
                </c:pt>
                <c:pt idx="349">
                  <c:v>32567</c:v>
                </c:pt>
                <c:pt idx="350">
                  <c:v>32598</c:v>
                </c:pt>
                <c:pt idx="351">
                  <c:v>32628</c:v>
                </c:pt>
                <c:pt idx="352">
                  <c:v>32659</c:v>
                </c:pt>
                <c:pt idx="353">
                  <c:v>32689</c:v>
                </c:pt>
                <c:pt idx="354">
                  <c:v>32720</c:v>
                </c:pt>
                <c:pt idx="355">
                  <c:v>32751</c:v>
                </c:pt>
                <c:pt idx="356">
                  <c:v>32781</c:v>
                </c:pt>
                <c:pt idx="357">
                  <c:v>32812</c:v>
                </c:pt>
                <c:pt idx="358">
                  <c:v>32842</c:v>
                </c:pt>
                <c:pt idx="359">
                  <c:v>32873</c:v>
                </c:pt>
                <c:pt idx="360">
                  <c:v>32904</c:v>
                </c:pt>
                <c:pt idx="361">
                  <c:v>32932</c:v>
                </c:pt>
                <c:pt idx="362">
                  <c:v>32963</c:v>
                </c:pt>
                <c:pt idx="363">
                  <c:v>32993</c:v>
                </c:pt>
                <c:pt idx="364">
                  <c:v>33024</c:v>
                </c:pt>
                <c:pt idx="365">
                  <c:v>33054</c:v>
                </c:pt>
                <c:pt idx="366">
                  <c:v>33085</c:v>
                </c:pt>
                <c:pt idx="367">
                  <c:v>33116</c:v>
                </c:pt>
                <c:pt idx="368">
                  <c:v>33146</c:v>
                </c:pt>
                <c:pt idx="369">
                  <c:v>33177</c:v>
                </c:pt>
                <c:pt idx="370">
                  <c:v>33207</c:v>
                </c:pt>
                <c:pt idx="371">
                  <c:v>33238</c:v>
                </c:pt>
                <c:pt idx="372">
                  <c:v>33269</c:v>
                </c:pt>
                <c:pt idx="373">
                  <c:v>33297</c:v>
                </c:pt>
                <c:pt idx="374">
                  <c:v>33328</c:v>
                </c:pt>
                <c:pt idx="375">
                  <c:v>33358</c:v>
                </c:pt>
                <c:pt idx="376">
                  <c:v>33389</c:v>
                </c:pt>
                <c:pt idx="377">
                  <c:v>33419</c:v>
                </c:pt>
                <c:pt idx="378">
                  <c:v>33450</c:v>
                </c:pt>
                <c:pt idx="379">
                  <c:v>33481</c:v>
                </c:pt>
                <c:pt idx="380">
                  <c:v>33511</c:v>
                </c:pt>
                <c:pt idx="381">
                  <c:v>33542</c:v>
                </c:pt>
                <c:pt idx="382">
                  <c:v>33572</c:v>
                </c:pt>
                <c:pt idx="383">
                  <c:v>33603</c:v>
                </c:pt>
                <c:pt idx="384">
                  <c:v>33634</c:v>
                </c:pt>
                <c:pt idx="385">
                  <c:v>33663</c:v>
                </c:pt>
                <c:pt idx="386">
                  <c:v>33694</c:v>
                </c:pt>
                <c:pt idx="387">
                  <c:v>33724</c:v>
                </c:pt>
                <c:pt idx="388">
                  <c:v>33755</c:v>
                </c:pt>
                <c:pt idx="389">
                  <c:v>33785</c:v>
                </c:pt>
                <c:pt idx="390">
                  <c:v>33816</c:v>
                </c:pt>
                <c:pt idx="391">
                  <c:v>33847</c:v>
                </c:pt>
                <c:pt idx="392">
                  <c:v>33877</c:v>
                </c:pt>
                <c:pt idx="393">
                  <c:v>33908</c:v>
                </c:pt>
                <c:pt idx="394">
                  <c:v>33938</c:v>
                </c:pt>
                <c:pt idx="395">
                  <c:v>33969</c:v>
                </c:pt>
                <c:pt idx="396">
                  <c:v>34000</c:v>
                </c:pt>
                <c:pt idx="397">
                  <c:v>34028</c:v>
                </c:pt>
                <c:pt idx="398">
                  <c:v>34059</c:v>
                </c:pt>
                <c:pt idx="399">
                  <c:v>34089</c:v>
                </c:pt>
                <c:pt idx="400">
                  <c:v>34120</c:v>
                </c:pt>
                <c:pt idx="401">
                  <c:v>34150</c:v>
                </c:pt>
                <c:pt idx="402">
                  <c:v>34181</c:v>
                </c:pt>
                <c:pt idx="403">
                  <c:v>34212</c:v>
                </c:pt>
                <c:pt idx="404">
                  <c:v>34242</c:v>
                </c:pt>
                <c:pt idx="405">
                  <c:v>34273</c:v>
                </c:pt>
                <c:pt idx="406">
                  <c:v>34303</c:v>
                </c:pt>
                <c:pt idx="407">
                  <c:v>34334</c:v>
                </c:pt>
                <c:pt idx="408">
                  <c:v>34365</c:v>
                </c:pt>
                <c:pt idx="409">
                  <c:v>34393</c:v>
                </c:pt>
                <c:pt idx="410">
                  <c:v>34424</c:v>
                </c:pt>
                <c:pt idx="411">
                  <c:v>34454</c:v>
                </c:pt>
                <c:pt idx="412">
                  <c:v>34485</c:v>
                </c:pt>
                <c:pt idx="413">
                  <c:v>34515</c:v>
                </c:pt>
                <c:pt idx="414">
                  <c:v>34546</c:v>
                </c:pt>
                <c:pt idx="415">
                  <c:v>34577</c:v>
                </c:pt>
                <c:pt idx="416">
                  <c:v>34607</c:v>
                </c:pt>
                <c:pt idx="417">
                  <c:v>34638</c:v>
                </c:pt>
                <c:pt idx="418">
                  <c:v>34668</c:v>
                </c:pt>
                <c:pt idx="419">
                  <c:v>34699</c:v>
                </c:pt>
                <c:pt idx="420">
                  <c:v>34730</c:v>
                </c:pt>
                <c:pt idx="421">
                  <c:v>34758</c:v>
                </c:pt>
                <c:pt idx="422">
                  <c:v>34789</c:v>
                </c:pt>
                <c:pt idx="423">
                  <c:v>34819</c:v>
                </c:pt>
                <c:pt idx="424">
                  <c:v>34850</c:v>
                </c:pt>
                <c:pt idx="425">
                  <c:v>34880</c:v>
                </c:pt>
                <c:pt idx="426">
                  <c:v>34911</c:v>
                </c:pt>
                <c:pt idx="427">
                  <c:v>34942</c:v>
                </c:pt>
                <c:pt idx="428">
                  <c:v>34972</c:v>
                </c:pt>
                <c:pt idx="429">
                  <c:v>35003</c:v>
                </c:pt>
                <c:pt idx="430">
                  <c:v>35033</c:v>
                </c:pt>
                <c:pt idx="431">
                  <c:v>35064</c:v>
                </c:pt>
                <c:pt idx="432">
                  <c:v>35095</c:v>
                </c:pt>
                <c:pt idx="433">
                  <c:v>35124</c:v>
                </c:pt>
                <c:pt idx="434">
                  <c:v>35155</c:v>
                </c:pt>
                <c:pt idx="435">
                  <c:v>35185</c:v>
                </c:pt>
                <c:pt idx="436">
                  <c:v>35216</c:v>
                </c:pt>
                <c:pt idx="437">
                  <c:v>35246</c:v>
                </c:pt>
                <c:pt idx="438">
                  <c:v>35277</c:v>
                </c:pt>
                <c:pt idx="439">
                  <c:v>35308</c:v>
                </c:pt>
                <c:pt idx="440">
                  <c:v>35338</c:v>
                </c:pt>
                <c:pt idx="441">
                  <c:v>35369</c:v>
                </c:pt>
                <c:pt idx="442">
                  <c:v>35399</c:v>
                </c:pt>
                <c:pt idx="443">
                  <c:v>35430</c:v>
                </c:pt>
                <c:pt idx="444">
                  <c:v>35461</c:v>
                </c:pt>
                <c:pt idx="445">
                  <c:v>35489</c:v>
                </c:pt>
                <c:pt idx="446">
                  <c:v>35520</c:v>
                </c:pt>
                <c:pt idx="447">
                  <c:v>35550</c:v>
                </c:pt>
                <c:pt idx="448">
                  <c:v>35581</c:v>
                </c:pt>
                <c:pt idx="449">
                  <c:v>35611</c:v>
                </c:pt>
                <c:pt idx="450">
                  <c:v>35642</c:v>
                </c:pt>
                <c:pt idx="451">
                  <c:v>35673</c:v>
                </c:pt>
                <c:pt idx="452">
                  <c:v>35703</c:v>
                </c:pt>
                <c:pt idx="453">
                  <c:v>35734</c:v>
                </c:pt>
                <c:pt idx="454">
                  <c:v>35764</c:v>
                </c:pt>
                <c:pt idx="455">
                  <c:v>35795</c:v>
                </c:pt>
                <c:pt idx="456">
                  <c:v>35826</c:v>
                </c:pt>
                <c:pt idx="457">
                  <c:v>35854</c:v>
                </c:pt>
                <c:pt idx="458">
                  <c:v>35885</c:v>
                </c:pt>
                <c:pt idx="459">
                  <c:v>35915</c:v>
                </c:pt>
                <c:pt idx="460">
                  <c:v>35946</c:v>
                </c:pt>
                <c:pt idx="461">
                  <c:v>35976</c:v>
                </c:pt>
                <c:pt idx="462">
                  <c:v>36007</c:v>
                </c:pt>
                <c:pt idx="463">
                  <c:v>36038</c:v>
                </c:pt>
                <c:pt idx="464">
                  <c:v>36068</c:v>
                </c:pt>
                <c:pt idx="465">
                  <c:v>36099</c:v>
                </c:pt>
                <c:pt idx="466">
                  <c:v>36129</c:v>
                </c:pt>
                <c:pt idx="467">
                  <c:v>36160</c:v>
                </c:pt>
                <c:pt idx="468">
                  <c:v>36191</c:v>
                </c:pt>
                <c:pt idx="469">
                  <c:v>36219</c:v>
                </c:pt>
                <c:pt idx="470">
                  <c:v>36250</c:v>
                </c:pt>
                <c:pt idx="471">
                  <c:v>36280</c:v>
                </c:pt>
                <c:pt idx="472">
                  <c:v>36311</c:v>
                </c:pt>
                <c:pt idx="473">
                  <c:v>36341</c:v>
                </c:pt>
                <c:pt idx="474">
                  <c:v>36372</c:v>
                </c:pt>
                <c:pt idx="475">
                  <c:v>36403</c:v>
                </c:pt>
                <c:pt idx="476">
                  <c:v>36433</c:v>
                </c:pt>
                <c:pt idx="477">
                  <c:v>36464</c:v>
                </c:pt>
                <c:pt idx="478">
                  <c:v>36494</c:v>
                </c:pt>
                <c:pt idx="479">
                  <c:v>36525</c:v>
                </c:pt>
                <c:pt idx="480">
                  <c:v>36556</c:v>
                </c:pt>
                <c:pt idx="481">
                  <c:v>36585</c:v>
                </c:pt>
                <c:pt idx="482">
                  <c:v>36616</c:v>
                </c:pt>
                <c:pt idx="483">
                  <c:v>36646</c:v>
                </c:pt>
                <c:pt idx="484">
                  <c:v>36677</c:v>
                </c:pt>
                <c:pt idx="485">
                  <c:v>36707</c:v>
                </c:pt>
                <c:pt idx="486">
                  <c:v>36738</c:v>
                </c:pt>
                <c:pt idx="487">
                  <c:v>36769</c:v>
                </c:pt>
                <c:pt idx="488">
                  <c:v>36799</c:v>
                </c:pt>
                <c:pt idx="489">
                  <c:v>36830</c:v>
                </c:pt>
                <c:pt idx="490">
                  <c:v>36860</c:v>
                </c:pt>
                <c:pt idx="491">
                  <c:v>36891</c:v>
                </c:pt>
                <c:pt idx="492">
                  <c:v>36922</c:v>
                </c:pt>
                <c:pt idx="493">
                  <c:v>36950</c:v>
                </c:pt>
                <c:pt idx="494">
                  <c:v>36981</c:v>
                </c:pt>
                <c:pt idx="495">
                  <c:v>37011</c:v>
                </c:pt>
                <c:pt idx="496">
                  <c:v>37042</c:v>
                </c:pt>
                <c:pt idx="497">
                  <c:v>37072</c:v>
                </c:pt>
                <c:pt idx="498">
                  <c:v>37103</c:v>
                </c:pt>
                <c:pt idx="499">
                  <c:v>37134</c:v>
                </c:pt>
                <c:pt idx="500">
                  <c:v>37164</c:v>
                </c:pt>
                <c:pt idx="501">
                  <c:v>37195</c:v>
                </c:pt>
                <c:pt idx="502">
                  <c:v>37225</c:v>
                </c:pt>
                <c:pt idx="503">
                  <c:v>37256</c:v>
                </c:pt>
                <c:pt idx="504">
                  <c:v>37287</c:v>
                </c:pt>
                <c:pt idx="505">
                  <c:v>37315</c:v>
                </c:pt>
                <c:pt idx="506">
                  <c:v>37346</c:v>
                </c:pt>
                <c:pt idx="507">
                  <c:v>37376</c:v>
                </c:pt>
                <c:pt idx="508">
                  <c:v>37407</c:v>
                </c:pt>
                <c:pt idx="509">
                  <c:v>37437</c:v>
                </c:pt>
                <c:pt idx="510">
                  <c:v>37468</c:v>
                </c:pt>
                <c:pt idx="511">
                  <c:v>37499</c:v>
                </c:pt>
                <c:pt idx="512">
                  <c:v>37529</c:v>
                </c:pt>
                <c:pt idx="513">
                  <c:v>37560</c:v>
                </c:pt>
                <c:pt idx="514">
                  <c:v>37590</c:v>
                </c:pt>
                <c:pt idx="515">
                  <c:v>37621</c:v>
                </c:pt>
                <c:pt idx="516">
                  <c:v>37652</c:v>
                </c:pt>
                <c:pt idx="517">
                  <c:v>37680</c:v>
                </c:pt>
                <c:pt idx="518">
                  <c:v>37711</c:v>
                </c:pt>
                <c:pt idx="519">
                  <c:v>37741</c:v>
                </c:pt>
                <c:pt idx="520">
                  <c:v>37772</c:v>
                </c:pt>
                <c:pt idx="521">
                  <c:v>37802</c:v>
                </c:pt>
                <c:pt idx="522">
                  <c:v>37833</c:v>
                </c:pt>
                <c:pt idx="523">
                  <c:v>37864</c:v>
                </c:pt>
                <c:pt idx="524">
                  <c:v>37894</c:v>
                </c:pt>
                <c:pt idx="525">
                  <c:v>37925</c:v>
                </c:pt>
                <c:pt idx="526">
                  <c:v>37955</c:v>
                </c:pt>
                <c:pt idx="527">
                  <c:v>37986</c:v>
                </c:pt>
                <c:pt idx="528">
                  <c:v>38017</c:v>
                </c:pt>
                <c:pt idx="529">
                  <c:v>38046</c:v>
                </c:pt>
                <c:pt idx="530">
                  <c:v>38077</c:v>
                </c:pt>
                <c:pt idx="531">
                  <c:v>38107</c:v>
                </c:pt>
                <c:pt idx="532">
                  <c:v>38138</c:v>
                </c:pt>
                <c:pt idx="533">
                  <c:v>38168</c:v>
                </c:pt>
                <c:pt idx="534">
                  <c:v>38199</c:v>
                </c:pt>
                <c:pt idx="535">
                  <c:v>38230</c:v>
                </c:pt>
                <c:pt idx="536">
                  <c:v>38260</c:v>
                </c:pt>
                <c:pt idx="537">
                  <c:v>38291</c:v>
                </c:pt>
                <c:pt idx="538">
                  <c:v>38321</c:v>
                </c:pt>
                <c:pt idx="539">
                  <c:v>38352</c:v>
                </c:pt>
                <c:pt idx="540">
                  <c:v>38383</c:v>
                </c:pt>
                <c:pt idx="541">
                  <c:v>38411</c:v>
                </c:pt>
                <c:pt idx="542">
                  <c:v>38442</c:v>
                </c:pt>
                <c:pt idx="543">
                  <c:v>38472</c:v>
                </c:pt>
                <c:pt idx="544">
                  <c:v>38503</c:v>
                </c:pt>
                <c:pt idx="545">
                  <c:v>38533</c:v>
                </c:pt>
                <c:pt idx="546">
                  <c:v>38564</c:v>
                </c:pt>
                <c:pt idx="547">
                  <c:v>38595</c:v>
                </c:pt>
                <c:pt idx="548">
                  <c:v>38625</c:v>
                </c:pt>
                <c:pt idx="549">
                  <c:v>38656</c:v>
                </c:pt>
                <c:pt idx="550">
                  <c:v>38686</c:v>
                </c:pt>
                <c:pt idx="551">
                  <c:v>38717</c:v>
                </c:pt>
                <c:pt idx="552">
                  <c:v>38748</c:v>
                </c:pt>
                <c:pt idx="553">
                  <c:v>38776</c:v>
                </c:pt>
                <c:pt idx="554">
                  <c:v>38807</c:v>
                </c:pt>
                <c:pt idx="555">
                  <c:v>38837</c:v>
                </c:pt>
                <c:pt idx="556">
                  <c:v>38868</c:v>
                </c:pt>
                <c:pt idx="557">
                  <c:v>38898</c:v>
                </c:pt>
                <c:pt idx="558">
                  <c:v>38929</c:v>
                </c:pt>
                <c:pt idx="559">
                  <c:v>38960</c:v>
                </c:pt>
                <c:pt idx="560">
                  <c:v>38990</c:v>
                </c:pt>
                <c:pt idx="561">
                  <c:v>39021</c:v>
                </c:pt>
                <c:pt idx="562">
                  <c:v>39051</c:v>
                </c:pt>
                <c:pt idx="563">
                  <c:v>39082</c:v>
                </c:pt>
                <c:pt idx="564">
                  <c:v>39113</c:v>
                </c:pt>
                <c:pt idx="565">
                  <c:v>39141</c:v>
                </c:pt>
                <c:pt idx="566">
                  <c:v>39172</c:v>
                </c:pt>
                <c:pt idx="567">
                  <c:v>39202</c:v>
                </c:pt>
                <c:pt idx="568">
                  <c:v>39233</c:v>
                </c:pt>
                <c:pt idx="569">
                  <c:v>39263</c:v>
                </c:pt>
                <c:pt idx="570">
                  <c:v>39294</c:v>
                </c:pt>
                <c:pt idx="571">
                  <c:v>39325</c:v>
                </c:pt>
                <c:pt idx="572">
                  <c:v>39355</c:v>
                </c:pt>
                <c:pt idx="573">
                  <c:v>39386</c:v>
                </c:pt>
                <c:pt idx="574">
                  <c:v>39416</c:v>
                </c:pt>
                <c:pt idx="575">
                  <c:v>39447</c:v>
                </c:pt>
                <c:pt idx="576">
                  <c:v>39478</c:v>
                </c:pt>
                <c:pt idx="577">
                  <c:v>39507</c:v>
                </c:pt>
                <c:pt idx="578">
                  <c:v>39538</c:v>
                </c:pt>
                <c:pt idx="579">
                  <c:v>39568</c:v>
                </c:pt>
                <c:pt idx="580">
                  <c:v>39599</c:v>
                </c:pt>
                <c:pt idx="581">
                  <c:v>39629</c:v>
                </c:pt>
                <c:pt idx="582">
                  <c:v>39660</c:v>
                </c:pt>
                <c:pt idx="583">
                  <c:v>39691</c:v>
                </c:pt>
                <c:pt idx="584">
                  <c:v>39721</c:v>
                </c:pt>
                <c:pt idx="585">
                  <c:v>39752</c:v>
                </c:pt>
                <c:pt idx="586">
                  <c:v>39782</c:v>
                </c:pt>
                <c:pt idx="587">
                  <c:v>39813</c:v>
                </c:pt>
                <c:pt idx="588">
                  <c:v>39844</c:v>
                </c:pt>
                <c:pt idx="589">
                  <c:v>39872</c:v>
                </c:pt>
                <c:pt idx="590">
                  <c:v>39903</c:v>
                </c:pt>
                <c:pt idx="591">
                  <c:v>39933</c:v>
                </c:pt>
                <c:pt idx="592">
                  <c:v>39964</c:v>
                </c:pt>
                <c:pt idx="593">
                  <c:v>39994</c:v>
                </c:pt>
                <c:pt idx="594">
                  <c:v>40025</c:v>
                </c:pt>
                <c:pt idx="595">
                  <c:v>40056</c:v>
                </c:pt>
                <c:pt idx="596">
                  <c:v>40086</c:v>
                </c:pt>
                <c:pt idx="597">
                  <c:v>40117</c:v>
                </c:pt>
                <c:pt idx="598">
                  <c:v>40147</c:v>
                </c:pt>
                <c:pt idx="599">
                  <c:v>40178</c:v>
                </c:pt>
                <c:pt idx="600">
                  <c:v>40209</c:v>
                </c:pt>
                <c:pt idx="601">
                  <c:v>40237</c:v>
                </c:pt>
                <c:pt idx="602">
                  <c:v>40268</c:v>
                </c:pt>
                <c:pt idx="603">
                  <c:v>40298</c:v>
                </c:pt>
                <c:pt idx="604">
                  <c:v>40329</c:v>
                </c:pt>
                <c:pt idx="605">
                  <c:v>40359</c:v>
                </c:pt>
                <c:pt idx="606">
                  <c:v>40390</c:v>
                </c:pt>
                <c:pt idx="607">
                  <c:v>40421</c:v>
                </c:pt>
                <c:pt idx="608">
                  <c:v>40451</c:v>
                </c:pt>
                <c:pt idx="609">
                  <c:v>40482</c:v>
                </c:pt>
                <c:pt idx="610">
                  <c:v>40512</c:v>
                </c:pt>
                <c:pt idx="611">
                  <c:v>40543</c:v>
                </c:pt>
                <c:pt idx="612">
                  <c:v>40574</c:v>
                </c:pt>
                <c:pt idx="613">
                  <c:v>40602</c:v>
                </c:pt>
                <c:pt idx="614">
                  <c:v>40633</c:v>
                </c:pt>
                <c:pt idx="615">
                  <c:v>40663</c:v>
                </c:pt>
                <c:pt idx="616">
                  <c:v>40694</c:v>
                </c:pt>
                <c:pt idx="617">
                  <c:v>40724</c:v>
                </c:pt>
                <c:pt idx="618">
                  <c:v>40755</c:v>
                </c:pt>
                <c:pt idx="619">
                  <c:v>40786</c:v>
                </c:pt>
                <c:pt idx="620">
                  <c:v>40816</c:v>
                </c:pt>
                <c:pt idx="621">
                  <c:v>40847</c:v>
                </c:pt>
                <c:pt idx="622">
                  <c:v>40877</c:v>
                </c:pt>
                <c:pt idx="623">
                  <c:v>40908</c:v>
                </c:pt>
                <c:pt idx="624">
                  <c:v>40939</c:v>
                </c:pt>
                <c:pt idx="625">
                  <c:v>40968</c:v>
                </c:pt>
                <c:pt idx="626">
                  <c:v>40999</c:v>
                </c:pt>
                <c:pt idx="627">
                  <c:v>41029</c:v>
                </c:pt>
                <c:pt idx="628">
                  <c:v>41060</c:v>
                </c:pt>
                <c:pt idx="629">
                  <c:v>41090</c:v>
                </c:pt>
                <c:pt idx="630">
                  <c:v>41121</c:v>
                </c:pt>
                <c:pt idx="631">
                  <c:v>41152</c:v>
                </c:pt>
                <c:pt idx="632">
                  <c:v>41182</c:v>
                </c:pt>
                <c:pt idx="633">
                  <c:v>41213</c:v>
                </c:pt>
                <c:pt idx="634">
                  <c:v>41243</c:v>
                </c:pt>
                <c:pt idx="635">
                  <c:v>41274</c:v>
                </c:pt>
                <c:pt idx="636">
                  <c:v>41305</c:v>
                </c:pt>
                <c:pt idx="637">
                  <c:v>41333</c:v>
                </c:pt>
                <c:pt idx="638">
                  <c:v>41364</c:v>
                </c:pt>
                <c:pt idx="639">
                  <c:v>41394</c:v>
                </c:pt>
                <c:pt idx="640">
                  <c:v>41425</c:v>
                </c:pt>
                <c:pt idx="641">
                  <c:v>41455</c:v>
                </c:pt>
                <c:pt idx="642">
                  <c:v>41486</c:v>
                </c:pt>
                <c:pt idx="643">
                  <c:v>41517</c:v>
                </c:pt>
                <c:pt idx="644">
                  <c:v>41547</c:v>
                </c:pt>
                <c:pt idx="645">
                  <c:v>41578</c:v>
                </c:pt>
                <c:pt idx="646">
                  <c:v>41608</c:v>
                </c:pt>
                <c:pt idx="647">
                  <c:v>41639</c:v>
                </c:pt>
                <c:pt idx="648">
                  <c:v>41670</c:v>
                </c:pt>
                <c:pt idx="649">
                  <c:v>41698</c:v>
                </c:pt>
                <c:pt idx="650">
                  <c:v>41729</c:v>
                </c:pt>
                <c:pt idx="651">
                  <c:v>41759</c:v>
                </c:pt>
                <c:pt idx="652">
                  <c:v>41790</c:v>
                </c:pt>
                <c:pt idx="653">
                  <c:v>41820</c:v>
                </c:pt>
                <c:pt idx="654">
                  <c:v>41851</c:v>
                </c:pt>
                <c:pt idx="655">
                  <c:v>41882</c:v>
                </c:pt>
                <c:pt idx="656">
                  <c:v>41912</c:v>
                </c:pt>
                <c:pt idx="657">
                  <c:v>41943</c:v>
                </c:pt>
                <c:pt idx="658">
                  <c:v>41973</c:v>
                </c:pt>
                <c:pt idx="659">
                  <c:v>42004</c:v>
                </c:pt>
                <c:pt idx="660">
                  <c:v>42035</c:v>
                </c:pt>
                <c:pt idx="661">
                  <c:v>42063</c:v>
                </c:pt>
                <c:pt idx="662">
                  <c:v>42094</c:v>
                </c:pt>
                <c:pt idx="663">
                  <c:v>42124</c:v>
                </c:pt>
                <c:pt idx="664">
                  <c:v>42155</c:v>
                </c:pt>
                <c:pt idx="665">
                  <c:v>42185</c:v>
                </c:pt>
                <c:pt idx="666">
                  <c:v>42216</c:v>
                </c:pt>
                <c:pt idx="667">
                  <c:v>42247</c:v>
                </c:pt>
                <c:pt idx="668">
                  <c:v>42277</c:v>
                </c:pt>
                <c:pt idx="669">
                  <c:v>42308</c:v>
                </c:pt>
                <c:pt idx="670">
                  <c:v>42338</c:v>
                </c:pt>
                <c:pt idx="671">
                  <c:v>42369</c:v>
                </c:pt>
                <c:pt idx="672">
                  <c:v>42400</c:v>
                </c:pt>
                <c:pt idx="673">
                  <c:v>42429</c:v>
                </c:pt>
                <c:pt idx="674">
                  <c:v>42460</c:v>
                </c:pt>
                <c:pt idx="675">
                  <c:v>42490</c:v>
                </c:pt>
                <c:pt idx="676">
                  <c:v>42521</c:v>
                </c:pt>
                <c:pt idx="677">
                  <c:v>42551</c:v>
                </c:pt>
                <c:pt idx="678">
                  <c:v>42582</c:v>
                </c:pt>
                <c:pt idx="679">
                  <c:v>42613</c:v>
                </c:pt>
                <c:pt idx="680">
                  <c:v>42643</c:v>
                </c:pt>
                <c:pt idx="681">
                  <c:v>42674</c:v>
                </c:pt>
                <c:pt idx="682">
                  <c:v>42704</c:v>
                </c:pt>
                <c:pt idx="683">
                  <c:v>42735</c:v>
                </c:pt>
                <c:pt idx="684">
                  <c:v>42766</c:v>
                </c:pt>
                <c:pt idx="685">
                  <c:v>42794</c:v>
                </c:pt>
                <c:pt idx="686">
                  <c:v>42825</c:v>
                </c:pt>
                <c:pt idx="687">
                  <c:v>42855</c:v>
                </c:pt>
                <c:pt idx="688">
                  <c:v>42886</c:v>
                </c:pt>
                <c:pt idx="689">
                  <c:v>42916</c:v>
                </c:pt>
                <c:pt idx="690">
                  <c:v>42947</c:v>
                </c:pt>
                <c:pt idx="691">
                  <c:v>42978</c:v>
                </c:pt>
                <c:pt idx="692">
                  <c:v>43008</c:v>
                </c:pt>
                <c:pt idx="693">
                  <c:v>43039</c:v>
                </c:pt>
                <c:pt idx="694">
                  <c:v>43069</c:v>
                </c:pt>
                <c:pt idx="695">
                  <c:v>43100</c:v>
                </c:pt>
                <c:pt idx="696">
                  <c:v>43131</c:v>
                </c:pt>
                <c:pt idx="697">
                  <c:v>43159</c:v>
                </c:pt>
                <c:pt idx="698">
                  <c:v>43190</c:v>
                </c:pt>
              </c:numCache>
            </c:numRef>
          </c:cat>
          <c:val>
            <c:numRef>
              <c:f>'Permits-Starts-Completions'!$F$2:$F$700</c:f>
              <c:numCache>
                <c:formatCode>0.00%</c:formatCode>
                <c:ptCount val="699"/>
                <c:pt idx="1">
                  <c:v>2.9452054794520548E-2</c:v>
                </c:pt>
                <c:pt idx="2">
                  <c:v>-0.26214238190286093</c:v>
                </c:pt>
                <c:pt idx="3">
                  <c:v>0.16230838593327321</c:v>
                </c:pt>
                <c:pt idx="4">
                  <c:v>-1.3964313421256789E-2</c:v>
                </c:pt>
                <c:pt idx="5">
                  <c:v>-1.8882769472856019E-2</c:v>
                </c:pt>
                <c:pt idx="6">
                  <c:v>-4.0096230954290296E-2</c:v>
                </c:pt>
                <c:pt idx="7">
                  <c:v>0.12280701754385964</c:v>
                </c:pt>
                <c:pt idx="8">
                  <c:v>-0.18377976190476192</c:v>
                </c:pt>
                <c:pt idx="9">
                  <c:v>0.13582497721057429</c:v>
                </c:pt>
                <c:pt idx="10">
                  <c:v>0</c:v>
                </c:pt>
                <c:pt idx="11">
                  <c:v>-0.14686998394863562</c:v>
                </c:pt>
                <c:pt idx="12">
                  <c:v>0.11288805268109126</c:v>
                </c:pt>
                <c:pt idx="13">
                  <c:v>3.634826711749789E-2</c:v>
                </c:pt>
                <c:pt idx="14">
                  <c:v>7.01468189233279E-2</c:v>
                </c:pt>
                <c:pt idx="15">
                  <c:v>-0.11128048780487805</c:v>
                </c:pt>
                <c:pt idx="16">
                  <c:v>5.3173241852487133E-2</c:v>
                </c:pt>
                <c:pt idx="17">
                  <c:v>0.1254071661237785</c:v>
                </c:pt>
                <c:pt idx="18">
                  <c:v>-3.4008683068017367E-2</c:v>
                </c:pt>
                <c:pt idx="19">
                  <c:v>-1.7228464419475654E-2</c:v>
                </c:pt>
                <c:pt idx="20">
                  <c:v>8.9176829268292679E-2</c:v>
                </c:pt>
                <c:pt idx="21">
                  <c:v>-9.7970608817354796E-3</c:v>
                </c:pt>
                <c:pt idx="22">
                  <c:v>-2.1201413427561839E-2</c:v>
                </c:pt>
                <c:pt idx="23">
                  <c:v>-1.444043321299639E-2</c:v>
                </c:pt>
                <c:pt idx="24">
                  <c:v>-2.9304029304029304E-3</c:v>
                </c:pt>
                <c:pt idx="25">
                  <c:v>-6.0984570168993391E-2</c:v>
                </c:pt>
                <c:pt idx="26">
                  <c:v>0.12910798122065728</c:v>
                </c:pt>
                <c:pt idx="27">
                  <c:v>5.6133056133056136E-2</c:v>
                </c:pt>
                <c:pt idx="28">
                  <c:v>-2.6902887139107611E-2</c:v>
                </c:pt>
                <c:pt idx="29">
                  <c:v>-5.3270397842211735E-2</c:v>
                </c:pt>
                <c:pt idx="30">
                  <c:v>3.2763532763532763E-2</c:v>
                </c:pt>
                <c:pt idx="31">
                  <c:v>4.6206896551724136E-2</c:v>
                </c:pt>
                <c:pt idx="32">
                  <c:v>-0.12722478576137114</c:v>
                </c:pt>
                <c:pt idx="33">
                  <c:v>0.15785498489425981</c:v>
                </c:pt>
                <c:pt idx="34">
                  <c:v>5.805609915198956E-2</c:v>
                </c:pt>
                <c:pt idx="35">
                  <c:v>-3.5758323057953144E-2</c:v>
                </c:pt>
                <c:pt idx="36">
                  <c:v>-0.20460358056265984</c:v>
                </c:pt>
                <c:pt idx="37">
                  <c:v>0.17041800643086816</c:v>
                </c:pt>
                <c:pt idx="38">
                  <c:v>5.3571428571428568E-2</c:v>
                </c:pt>
                <c:pt idx="39">
                  <c:v>0.10104302477183832</c:v>
                </c:pt>
                <c:pt idx="40">
                  <c:v>-2.8419182948490232E-2</c:v>
                </c:pt>
                <c:pt idx="41">
                  <c:v>-3.2297379646556976E-2</c:v>
                </c:pt>
                <c:pt idx="42">
                  <c:v>1.6372795969773299E-2</c:v>
                </c:pt>
                <c:pt idx="43">
                  <c:v>1.5489467162329617E-2</c:v>
                </c:pt>
                <c:pt idx="44">
                  <c:v>7.5655887736424648E-2</c:v>
                </c:pt>
                <c:pt idx="45">
                  <c:v>9.0754395916052191E-3</c:v>
                </c:pt>
                <c:pt idx="46">
                  <c:v>-8.825182686902755E-2</c:v>
                </c:pt>
                <c:pt idx="47">
                  <c:v>-8.0764488286066582E-2</c:v>
                </c:pt>
                <c:pt idx="48">
                  <c:v>7.5117370892018781E-2</c:v>
                </c:pt>
                <c:pt idx="49">
                  <c:v>0.13537117903930132</c:v>
                </c:pt>
                <c:pt idx="50">
                  <c:v>-0.16648351648351647</c:v>
                </c:pt>
                <c:pt idx="51">
                  <c:v>-4.5484508899143045E-2</c:v>
                </c:pt>
                <c:pt idx="52">
                  <c:v>1.3121546961325966E-2</c:v>
                </c:pt>
                <c:pt idx="53">
                  <c:v>5.6578050443081118E-2</c:v>
                </c:pt>
                <c:pt idx="54">
                  <c:v>7.7419354838709677E-3</c:v>
                </c:pt>
                <c:pt idx="55">
                  <c:v>4.4814340588988479E-3</c:v>
                </c:pt>
                <c:pt idx="56">
                  <c:v>-7.2657743785850867E-2</c:v>
                </c:pt>
                <c:pt idx="57">
                  <c:v>4.7422680412371132E-2</c:v>
                </c:pt>
                <c:pt idx="58">
                  <c:v>-2.4934383202099737E-2</c:v>
                </c:pt>
                <c:pt idx="59">
                  <c:v>-1.3458950201884253E-3</c:v>
                </c:pt>
                <c:pt idx="60">
                  <c:v>-8.2884097035040433E-2</c:v>
                </c:pt>
                <c:pt idx="61">
                  <c:v>5.2902277736958117E-2</c:v>
                </c:pt>
                <c:pt idx="62">
                  <c:v>-6.9783670621074668E-3</c:v>
                </c:pt>
                <c:pt idx="63">
                  <c:v>1.0541110330288124E-2</c:v>
                </c:pt>
                <c:pt idx="64">
                  <c:v>2.7816411682892908E-2</c:v>
                </c:pt>
                <c:pt idx="65">
                  <c:v>6.7658998646820028E-3</c:v>
                </c:pt>
                <c:pt idx="66">
                  <c:v>2.7553763440860215E-2</c:v>
                </c:pt>
                <c:pt idx="67">
                  <c:v>-6.3440156965336822E-2</c:v>
                </c:pt>
                <c:pt idx="68">
                  <c:v>3.4916201117318434E-2</c:v>
                </c:pt>
                <c:pt idx="69">
                  <c:v>-2.0242914979757085E-2</c:v>
                </c:pt>
                <c:pt idx="70">
                  <c:v>5.5096418732782371E-3</c:v>
                </c:pt>
                <c:pt idx="71">
                  <c:v>0.13424657534246576</c:v>
                </c:pt>
                <c:pt idx="72">
                  <c:v>-0.17270531400966183</c:v>
                </c:pt>
                <c:pt idx="73">
                  <c:v>5.8394160583941602E-3</c:v>
                </c:pt>
                <c:pt idx="74">
                  <c:v>1.1611030478955007E-2</c:v>
                </c:pt>
                <c:pt idx="75">
                  <c:v>-3.0129124820659971E-2</c:v>
                </c:pt>
                <c:pt idx="76">
                  <c:v>-6.4349112426035499E-2</c:v>
                </c:pt>
                <c:pt idx="77">
                  <c:v>-5.6126482213438737E-2</c:v>
                </c:pt>
                <c:pt idx="78">
                  <c:v>-9.0452261306532666E-2</c:v>
                </c:pt>
                <c:pt idx="79">
                  <c:v>3.0386740331491711E-2</c:v>
                </c:pt>
                <c:pt idx="80">
                  <c:v>-6.523681858802502E-2</c:v>
                </c:pt>
                <c:pt idx="81">
                  <c:v>-0.19407265774378585</c:v>
                </c:pt>
                <c:pt idx="82">
                  <c:v>0.13997627520759193</c:v>
                </c:pt>
                <c:pt idx="83">
                  <c:v>3.0176899063475548E-2</c:v>
                </c:pt>
                <c:pt idx="84">
                  <c:v>7.7777777777777779E-2</c:v>
                </c:pt>
                <c:pt idx="85">
                  <c:v>5.248359887535145E-2</c:v>
                </c:pt>
                <c:pt idx="86">
                  <c:v>-5.9661620658949241E-2</c:v>
                </c:pt>
                <c:pt idx="87">
                  <c:v>3.3143939393939392E-2</c:v>
                </c:pt>
                <c:pt idx="88">
                  <c:v>0.19523373052245646</c:v>
                </c:pt>
                <c:pt idx="89">
                  <c:v>-4.2944785276073622E-2</c:v>
                </c:pt>
                <c:pt idx="90">
                  <c:v>9.2948717948717952E-2</c:v>
                </c:pt>
                <c:pt idx="91">
                  <c:v>3.1524926686217009E-2</c:v>
                </c:pt>
                <c:pt idx="92">
                  <c:v>9.9502487562189053E-3</c:v>
                </c:pt>
                <c:pt idx="93">
                  <c:v>4.9261083743842367E-2</c:v>
                </c:pt>
                <c:pt idx="94">
                  <c:v>3.1522468142186455E-2</c:v>
                </c:pt>
                <c:pt idx="95">
                  <c:v>-0.14954486345903772</c:v>
                </c:pt>
                <c:pt idx="96">
                  <c:v>5.5045871559633031E-2</c:v>
                </c:pt>
                <c:pt idx="97">
                  <c:v>0.10144927536231885</c:v>
                </c:pt>
                <c:pt idx="98">
                  <c:v>-3.5526315789473684E-2</c:v>
                </c:pt>
                <c:pt idx="99">
                  <c:v>6.0027285129604369E-2</c:v>
                </c:pt>
                <c:pt idx="100">
                  <c:v>-9.3951093951093953E-2</c:v>
                </c:pt>
                <c:pt idx="101">
                  <c:v>-2.130681818181818E-3</c:v>
                </c:pt>
                <c:pt idx="102">
                  <c:v>7.6156583629893235E-2</c:v>
                </c:pt>
                <c:pt idx="103">
                  <c:v>-1.1243386243386243E-2</c:v>
                </c:pt>
                <c:pt idx="104">
                  <c:v>4.0802675585284283E-2</c:v>
                </c:pt>
                <c:pt idx="105">
                  <c:v>8.3547557840616959E-3</c:v>
                </c:pt>
                <c:pt idx="106">
                  <c:v>3.8878266411727216E-2</c:v>
                </c:pt>
                <c:pt idx="107">
                  <c:v>-5.030674846625767E-2</c:v>
                </c:pt>
                <c:pt idx="108">
                  <c:v>0.14276485788113696</c:v>
                </c:pt>
                <c:pt idx="109">
                  <c:v>-3.6178631995477668E-2</c:v>
                </c:pt>
                <c:pt idx="110">
                  <c:v>-8.4457478005865103E-2</c:v>
                </c:pt>
                <c:pt idx="111">
                  <c:v>-2.370275464445868E-2</c:v>
                </c:pt>
                <c:pt idx="112">
                  <c:v>3.8713910761154859E-2</c:v>
                </c:pt>
                <c:pt idx="113">
                  <c:v>-3.474415666456096E-2</c:v>
                </c:pt>
                <c:pt idx="114">
                  <c:v>-0.10471204188481675</c:v>
                </c:pt>
                <c:pt idx="115">
                  <c:v>-7.3099415204678359E-3</c:v>
                </c:pt>
                <c:pt idx="116">
                  <c:v>0.10972017673048601</c:v>
                </c:pt>
                <c:pt idx="117">
                  <c:v>-8.3609820836098206E-2</c:v>
                </c:pt>
                <c:pt idx="118">
                  <c:v>-0.11006517016654598</c:v>
                </c:pt>
                <c:pt idx="119">
                  <c:v>7.9739625711960943E-2</c:v>
                </c:pt>
                <c:pt idx="120">
                  <c:v>-0.18236623963828183</c:v>
                </c:pt>
                <c:pt idx="121">
                  <c:v>0.20276497695852536</c:v>
                </c:pt>
                <c:pt idx="122">
                  <c:v>1.0727969348659003E-2</c:v>
                </c:pt>
                <c:pt idx="123">
                  <c:v>-4.1698256254738442E-2</c:v>
                </c:pt>
                <c:pt idx="124">
                  <c:v>2.0569620253164556E-2</c:v>
                </c:pt>
                <c:pt idx="125">
                  <c:v>7.3643410852713184E-2</c:v>
                </c:pt>
                <c:pt idx="126">
                  <c:v>9.5306859205776168E-2</c:v>
                </c:pt>
                <c:pt idx="127">
                  <c:v>-7.778510217534608E-2</c:v>
                </c:pt>
                <c:pt idx="128">
                  <c:v>9.6497498213009292E-2</c:v>
                </c:pt>
                <c:pt idx="129">
                  <c:v>2.9986962190352021E-2</c:v>
                </c:pt>
                <c:pt idx="130">
                  <c:v>4.2405063291139238E-2</c:v>
                </c:pt>
                <c:pt idx="131">
                  <c:v>0.1493624772313297</c:v>
                </c:pt>
                <c:pt idx="132">
                  <c:v>-3.4337031167459058E-2</c:v>
                </c:pt>
                <c:pt idx="133">
                  <c:v>-4.7592997811816196E-2</c:v>
                </c:pt>
                <c:pt idx="134">
                  <c:v>9.7070649052268809E-2</c:v>
                </c:pt>
                <c:pt idx="135">
                  <c:v>3.9790575916230364E-2</c:v>
                </c:pt>
                <c:pt idx="136">
                  <c:v>3.1722054380664652E-2</c:v>
                </c:pt>
                <c:pt idx="137">
                  <c:v>-1.1224987798926306E-2</c:v>
                </c:pt>
                <c:pt idx="138">
                  <c:v>2.8134254689042449E-2</c:v>
                </c:pt>
                <c:pt idx="139">
                  <c:v>3.6005760921747482E-2</c:v>
                </c:pt>
                <c:pt idx="140">
                  <c:v>-5.4216867469879519E-2</c:v>
                </c:pt>
                <c:pt idx="141">
                  <c:v>4.2626163645271928E-2</c:v>
                </c:pt>
                <c:pt idx="142">
                  <c:v>2.5375939849624059E-2</c:v>
                </c:pt>
                <c:pt idx="143">
                  <c:v>5.1787351054078827E-2</c:v>
                </c:pt>
                <c:pt idx="144">
                  <c:v>8.6710239651416124E-2</c:v>
                </c:pt>
                <c:pt idx="145">
                  <c:v>-4.1700080192461908E-2</c:v>
                </c:pt>
                <c:pt idx="146">
                  <c:v>-2.3430962343096235E-2</c:v>
                </c:pt>
                <c:pt idx="147">
                  <c:v>-3.6418166238217649E-2</c:v>
                </c:pt>
                <c:pt idx="148">
                  <c:v>-1.2449977767896843E-2</c:v>
                </c:pt>
                <c:pt idx="149">
                  <c:v>1.4858171994597028E-2</c:v>
                </c:pt>
                <c:pt idx="150">
                  <c:v>-8.8731144631765753E-4</c:v>
                </c:pt>
                <c:pt idx="151">
                  <c:v>5.772646536412078E-2</c:v>
                </c:pt>
                <c:pt idx="152">
                  <c:v>4.1561712846347604E-2</c:v>
                </c:pt>
                <c:pt idx="153">
                  <c:v>1.6122531237404273E-3</c:v>
                </c:pt>
                <c:pt idx="154">
                  <c:v>-2.5754527162977867E-2</c:v>
                </c:pt>
                <c:pt idx="155">
                  <c:v>-2.271788517141677E-2</c:v>
                </c:pt>
                <c:pt idx="156">
                  <c:v>4.8605240912933223E-2</c:v>
                </c:pt>
                <c:pt idx="157">
                  <c:v>-7.7388149939540504E-2</c:v>
                </c:pt>
                <c:pt idx="158">
                  <c:v>3.3202271734381825E-2</c:v>
                </c:pt>
                <c:pt idx="159">
                  <c:v>-0.11881606765327696</c:v>
                </c:pt>
                <c:pt idx="160">
                  <c:v>8.7332053742802299E-2</c:v>
                </c:pt>
                <c:pt idx="161">
                  <c:v>-8.7819947043248012E-2</c:v>
                </c:pt>
                <c:pt idx="162">
                  <c:v>2.7092404450895016E-2</c:v>
                </c:pt>
                <c:pt idx="163">
                  <c:v>-3.3914272256241169E-2</c:v>
                </c:pt>
                <c:pt idx="164">
                  <c:v>-8.6299366162847391E-2</c:v>
                </c:pt>
                <c:pt idx="165">
                  <c:v>-0.10512273212379936</c:v>
                </c:pt>
                <c:pt idx="166">
                  <c:v>2.8026237328562909E-2</c:v>
                </c:pt>
                <c:pt idx="167">
                  <c:v>-0.1148491879350348</c:v>
                </c:pt>
                <c:pt idx="168">
                  <c:v>-4.9148099606815203E-2</c:v>
                </c:pt>
                <c:pt idx="169">
                  <c:v>0.20744314266023431</c:v>
                </c:pt>
                <c:pt idx="170">
                  <c:v>-0.11244292237442922</c:v>
                </c:pt>
                <c:pt idx="171">
                  <c:v>3.3440514469453377E-2</c:v>
                </c:pt>
                <c:pt idx="172">
                  <c:v>-0.11263223397635345</c:v>
                </c:pt>
                <c:pt idx="173">
                  <c:v>6.1009817671809255E-2</c:v>
                </c:pt>
                <c:pt idx="174">
                  <c:v>-0.13020489094514209</c:v>
                </c:pt>
                <c:pt idx="175">
                  <c:v>-0.13221884498480244</c:v>
                </c:pt>
                <c:pt idx="176">
                  <c:v>7.0052539404553416E-3</c:v>
                </c:pt>
                <c:pt idx="177">
                  <c:v>-6.9565217391304349E-2</c:v>
                </c:pt>
                <c:pt idx="178">
                  <c:v>-4.1121495327102804E-2</c:v>
                </c:pt>
                <c:pt idx="179">
                  <c:v>-4.9707602339181284E-2</c:v>
                </c:pt>
                <c:pt idx="180">
                  <c:v>5.8461538461538461E-2</c:v>
                </c:pt>
                <c:pt idx="181">
                  <c:v>-0.12403100775193798</c:v>
                </c:pt>
                <c:pt idx="182">
                  <c:v>9.8451327433628319E-2</c:v>
                </c:pt>
                <c:pt idx="183">
                  <c:v>1.2084592145015106E-2</c:v>
                </c:pt>
                <c:pt idx="184">
                  <c:v>0.1154228855721393</c:v>
                </c:pt>
                <c:pt idx="185">
                  <c:v>-3.0330062444246207E-2</c:v>
                </c:pt>
                <c:pt idx="186">
                  <c:v>0.12787488500459981</c:v>
                </c:pt>
                <c:pt idx="187">
                  <c:v>2.7732463295269169E-2</c:v>
                </c:pt>
                <c:pt idx="188">
                  <c:v>3.1746031746031746E-3</c:v>
                </c:pt>
                <c:pt idx="189">
                  <c:v>6.3291139240506333E-2</c:v>
                </c:pt>
                <c:pt idx="190">
                  <c:v>1.1904761904761904E-2</c:v>
                </c:pt>
                <c:pt idx="191">
                  <c:v>-2.8676470588235293E-2</c:v>
                </c:pt>
                <c:pt idx="192">
                  <c:v>3.4822104466313397E-2</c:v>
                </c:pt>
                <c:pt idx="193">
                  <c:v>0.12509144111192391</c:v>
                </c:pt>
                <c:pt idx="194">
                  <c:v>-7.6072821846553965E-2</c:v>
                </c:pt>
                <c:pt idx="195">
                  <c:v>-1.8296973961998593E-2</c:v>
                </c:pt>
                <c:pt idx="196">
                  <c:v>4.5878136200716846E-2</c:v>
                </c:pt>
                <c:pt idx="197">
                  <c:v>2.4674434544208361E-2</c:v>
                </c:pt>
                <c:pt idx="198">
                  <c:v>-6.2876254180602012E-2</c:v>
                </c:pt>
                <c:pt idx="199">
                  <c:v>0.10635260528194147</c:v>
                </c:pt>
                <c:pt idx="200">
                  <c:v>0.10967741935483871</c:v>
                </c:pt>
                <c:pt idx="201">
                  <c:v>-5.2906976744186048E-2</c:v>
                </c:pt>
                <c:pt idx="202">
                  <c:v>7.3664825046040518E-3</c:v>
                </c:pt>
                <c:pt idx="203">
                  <c:v>9.9329677026203531E-2</c:v>
                </c:pt>
                <c:pt idx="204">
                  <c:v>-0.15354767184035475</c:v>
                </c:pt>
                <c:pt idx="205">
                  <c:v>0.27242960052390308</c:v>
                </c:pt>
                <c:pt idx="206">
                  <c:v>6.1760164693772518E-2</c:v>
                </c:pt>
                <c:pt idx="207">
                  <c:v>-8.2888996606883175E-2</c:v>
                </c:pt>
                <c:pt idx="208">
                  <c:v>4.1754756871035942E-2</c:v>
                </c:pt>
                <c:pt idx="209">
                  <c:v>-3.9573820395738202E-2</c:v>
                </c:pt>
                <c:pt idx="210">
                  <c:v>8.7163232963549928E-2</c:v>
                </c:pt>
                <c:pt idx="211">
                  <c:v>-1.84645286686103E-2</c:v>
                </c:pt>
                <c:pt idx="212">
                  <c:v>-3.5148514851485152E-2</c:v>
                </c:pt>
                <c:pt idx="213">
                  <c:v>4.7716777834787068E-2</c:v>
                </c:pt>
                <c:pt idx="214">
                  <c:v>0</c:v>
                </c:pt>
                <c:pt idx="215">
                  <c:v>4.8971596474045052E-2</c:v>
                </c:pt>
                <c:pt idx="216">
                  <c:v>-0.19794584500466852</c:v>
                </c:pt>
                <c:pt idx="217">
                  <c:v>1.1641443538998836E-2</c:v>
                </c:pt>
                <c:pt idx="218">
                  <c:v>0.16915995397008055</c:v>
                </c:pt>
                <c:pt idx="219">
                  <c:v>8.1200787401574798E-2</c:v>
                </c:pt>
                <c:pt idx="220">
                  <c:v>-5.5530268548020026E-2</c:v>
                </c:pt>
                <c:pt idx="221">
                  <c:v>-2.4096385542168677E-3</c:v>
                </c:pt>
                <c:pt idx="222">
                  <c:v>1.0628019323671498E-2</c:v>
                </c:pt>
                <c:pt idx="223">
                  <c:v>-4.5889101338432124E-2</c:v>
                </c:pt>
                <c:pt idx="224">
                  <c:v>-1.3026052104208416E-2</c:v>
                </c:pt>
                <c:pt idx="225">
                  <c:v>5.5837563451776647E-3</c:v>
                </c:pt>
                <c:pt idx="226">
                  <c:v>5.7041898031297326E-2</c:v>
                </c:pt>
                <c:pt idx="227">
                  <c:v>-2.387774594078319E-2</c:v>
                </c:pt>
                <c:pt idx="228">
                  <c:v>-0.20254403131115459</c:v>
                </c:pt>
                <c:pt idx="229">
                  <c:v>-6.7484662576687116E-2</c:v>
                </c:pt>
                <c:pt idx="230">
                  <c:v>0.21513157894736842</c:v>
                </c:pt>
                <c:pt idx="231">
                  <c:v>-5.3600433134813212E-2</c:v>
                </c:pt>
                <c:pt idx="232">
                  <c:v>7.3226544622425629E-2</c:v>
                </c:pt>
                <c:pt idx="233">
                  <c:v>1.9722814498933903E-2</c:v>
                </c:pt>
                <c:pt idx="234">
                  <c:v>-7.9979090433873495E-2</c:v>
                </c:pt>
                <c:pt idx="235">
                  <c:v>1.0227272727272727E-2</c:v>
                </c:pt>
                <c:pt idx="236">
                  <c:v>3.0371203599550055E-2</c:v>
                </c:pt>
                <c:pt idx="237">
                  <c:v>-8.2423580786026199E-2</c:v>
                </c:pt>
                <c:pt idx="238">
                  <c:v>-9.3396787626412847E-2</c:v>
                </c:pt>
                <c:pt idx="239">
                  <c:v>-1.7060367454068241E-2</c:v>
                </c:pt>
                <c:pt idx="240">
                  <c:v>-0.1048064085447263</c:v>
                </c:pt>
                <c:pt idx="241">
                  <c:v>6.7114093959731542E-3</c:v>
                </c:pt>
                <c:pt idx="242">
                  <c:v>-0.22444444444444445</c:v>
                </c:pt>
                <c:pt idx="243">
                  <c:v>3.8204393505253103E-3</c:v>
                </c:pt>
                <c:pt idx="244">
                  <c:v>-0.11798287345385347</c:v>
                </c:pt>
                <c:pt idx="245">
                  <c:v>0.29018338727076592</c:v>
                </c:pt>
                <c:pt idx="246">
                  <c:v>6.1036789297658864E-2</c:v>
                </c:pt>
                <c:pt idx="247">
                  <c:v>0.13159968479117415</c:v>
                </c:pt>
                <c:pt idx="248">
                  <c:v>2.4373259052924791E-2</c:v>
                </c:pt>
                <c:pt idx="249">
                  <c:v>3.5350101971447993E-2</c:v>
                </c:pt>
                <c:pt idx="250">
                  <c:v>-8.5357846355876565E-3</c:v>
                </c:pt>
                <c:pt idx="251">
                  <c:v>-1.8543046357615896E-2</c:v>
                </c:pt>
                <c:pt idx="252">
                  <c:v>4.3859649122807015E-2</c:v>
                </c:pt>
                <c:pt idx="253">
                  <c:v>-0.19457013574660634</c:v>
                </c:pt>
                <c:pt idx="254">
                  <c:v>4.8154093097913325E-2</c:v>
                </c:pt>
                <c:pt idx="255">
                  <c:v>4.1347626339969371E-2</c:v>
                </c:pt>
                <c:pt idx="256">
                  <c:v>-0.16176470588235295</c:v>
                </c:pt>
                <c:pt idx="257">
                  <c:v>-8.3333333333333329E-2</c:v>
                </c:pt>
                <c:pt idx="258">
                  <c:v>-3.8277511961722489E-3</c:v>
                </c:pt>
                <c:pt idx="259">
                  <c:v>-9.7022094140249759E-2</c:v>
                </c:pt>
                <c:pt idx="260">
                  <c:v>-3.0851063829787233E-2</c:v>
                </c:pt>
                <c:pt idx="261">
                  <c:v>-4.1712403951701428E-2</c:v>
                </c:pt>
                <c:pt idx="262">
                  <c:v>-4.1237113402061855E-2</c:v>
                </c:pt>
                <c:pt idx="263">
                  <c:v>8.7216248506571087E-2</c:v>
                </c:pt>
                <c:pt idx="264">
                  <c:v>-7.3626373626373628E-2</c:v>
                </c:pt>
                <c:pt idx="265">
                  <c:v>2.7283511269276393E-2</c:v>
                </c:pt>
                <c:pt idx="266">
                  <c:v>7.5057736720554269E-2</c:v>
                </c:pt>
                <c:pt idx="267">
                  <c:v>-1.5037593984962405E-2</c:v>
                </c:pt>
                <c:pt idx="268">
                  <c:v>0.11777535441657579</c:v>
                </c:pt>
                <c:pt idx="269">
                  <c:v>-0.12</c:v>
                </c:pt>
                <c:pt idx="270">
                  <c:v>0.29268292682926828</c:v>
                </c:pt>
                <c:pt idx="271">
                  <c:v>-0.10291595197255575</c:v>
                </c:pt>
                <c:pt idx="272">
                  <c:v>9.3690248565965584E-2</c:v>
                </c:pt>
                <c:pt idx="273">
                  <c:v>2.5349650349650348E-2</c:v>
                </c:pt>
                <c:pt idx="274">
                  <c:v>0.16965046888320545</c:v>
                </c:pt>
                <c:pt idx="275">
                  <c:v>-5.0291545189504371E-2</c:v>
                </c:pt>
                <c:pt idx="276">
                  <c:v>0.21719109746738297</c:v>
                </c:pt>
                <c:pt idx="277">
                  <c:v>7.1248423707440098E-2</c:v>
                </c:pt>
                <c:pt idx="278">
                  <c:v>-5.4738081224249557E-2</c:v>
                </c:pt>
                <c:pt idx="279">
                  <c:v>-8.3437110834371109E-2</c:v>
                </c:pt>
                <c:pt idx="280">
                  <c:v>0.20652173913043478</c:v>
                </c:pt>
                <c:pt idx="281">
                  <c:v>-2.4211711711711711E-2</c:v>
                </c:pt>
                <c:pt idx="282">
                  <c:v>3.0005770340450086E-2</c:v>
                </c:pt>
                <c:pt idx="283">
                  <c:v>7.0028011204481794E-2</c:v>
                </c:pt>
                <c:pt idx="284">
                  <c:v>-0.10471204188481675</c:v>
                </c:pt>
                <c:pt idx="285">
                  <c:v>2.9239766081871343E-3</c:v>
                </c:pt>
                <c:pt idx="286">
                  <c:v>4.0816326530612242E-2</c:v>
                </c:pt>
                <c:pt idx="287">
                  <c:v>-5.4341736694677872E-2</c:v>
                </c:pt>
                <c:pt idx="288">
                  <c:v>0.12381516587677725</c:v>
                </c:pt>
                <c:pt idx="289">
                  <c:v>0.19135477069056406</c:v>
                </c:pt>
                <c:pt idx="290">
                  <c:v>-0.26415929203539823</c:v>
                </c:pt>
                <c:pt idx="291">
                  <c:v>0.11304870715574264</c:v>
                </c:pt>
                <c:pt idx="292">
                  <c:v>-4.1599135602377095E-2</c:v>
                </c:pt>
                <c:pt idx="293">
                  <c:v>3.8895152198421649E-2</c:v>
                </c:pt>
                <c:pt idx="294">
                  <c:v>-6.0227889310906134E-2</c:v>
                </c:pt>
                <c:pt idx="295">
                  <c:v>-8.429561200923788E-2</c:v>
                </c:pt>
                <c:pt idx="296">
                  <c:v>7.0617906683480461E-2</c:v>
                </c:pt>
                <c:pt idx="297">
                  <c:v>-6.3604240282685506E-2</c:v>
                </c:pt>
                <c:pt idx="298">
                  <c:v>6.2264150943396226E-2</c:v>
                </c:pt>
                <c:pt idx="299">
                  <c:v>-4.5589105979869746E-2</c:v>
                </c:pt>
                <c:pt idx="300">
                  <c:v>6.1414392059553347E-2</c:v>
                </c:pt>
                <c:pt idx="301">
                  <c:v>-4.6171829339567504E-2</c:v>
                </c:pt>
                <c:pt idx="302">
                  <c:v>0.10294117647058823</c:v>
                </c:pt>
                <c:pt idx="303">
                  <c:v>1.1666666666666667E-2</c:v>
                </c:pt>
                <c:pt idx="304">
                  <c:v>-7.7429983525535415E-2</c:v>
                </c:pt>
                <c:pt idx="305">
                  <c:v>-2.3809523809523812E-3</c:v>
                </c:pt>
                <c:pt idx="306">
                  <c:v>4.7732696897374704E-3</c:v>
                </c:pt>
                <c:pt idx="307">
                  <c:v>3.5035629453681709E-2</c:v>
                </c:pt>
                <c:pt idx="308">
                  <c:v>-3.8439472174411932E-2</c:v>
                </c:pt>
                <c:pt idx="309">
                  <c:v>9.4272076372315036E-2</c:v>
                </c:pt>
                <c:pt idx="310">
                  <c:v>-7.4154852780806982E-2</c:v>
                </c:pt>
                <c:pt idx="311">
                  <c:v>0.143698468786808</c:v>
                </c:pt>
                <c:pt idx="312">
                  <c:v>1.5447991761071062E-2</c:v>
                </c:pt>
                <c:pt idx="313">
                  <c:v>-6.2880324543610547E-2</c:v>
                </c:pt>
                <c:pt idx="314">
                  <c:v>1.5151515151515152E-2</c:v>
                </c:pt>
                <c:pt idx="315">
                  <c:v>3.0383795309168442E-2</c:v>
                </c:pt>
                <c:pt idx="316">
                  <c:v>-4.0869115364718052E-2</c:v>
                </c:pt>
                <c:pt idx="317">
                  <c:v>-3.7756202804746495E-3</c:v>
                </c:pt>
                <c:pt idx="318">
                  <c:v>-3.519220357336221E-2</c:v>
                </c:pt>
                <c:pt idx="319">
                  <c:v>1.4029180695847363E-2</c:v>
                </c:pt>
                <c:pt idx="320">
                  <c:v>-6.6408411732152742E-2</c:v>
                </c:pt>
                <c:pt idx="321">
                  <c:v>-3.5566093657379964E-3</c:v>
                </c:pt>
                <c:pt idx="322">
                  <c:v>-3.4503271861986914E-2</c:v>
                </c:pt>
                <c:pt idx="323">
                  <c:v>0.12939001848428835</c:v>
                </c:pt>
                <c:pt idx="324">
                  <c:v>-3.2187670485542823E-2</c:v>
                </c:pt>
                <c:pt idx="325">
                  <c:v>5.6369785794813977E-3</c:v>
                </c:pt>
                <c:pt idx="326">
                  <c:v>-3.2511210762331835E-2</c:v>
                </c:pt>
                <c:pt idx="327">
                  <c:v>-6.4889918887601386E-2</c:v>
                </c:pt>
                <c:pt idx="328">
                  <c:v>8.6741016109045856E-3</c:v>
                </c:pt>
                <c:pt idx="329">
                  <c:v>-2.0884520884520884E-2</c:v>
                </c:pt>
                <c:pt idx="330">
                  <c:v>-1.1919698870765371E-2</c:v>
                </c:pt>
                <c:pt idx="331">
                  <c:v>1.9047619047619049E-2</c:v>
                </c:pt>
                <c:pt idx="332">
                  <c:v>5.6074766355140186E-2</c:v>
                </c:pt>
                <c:pt idx="333">
                  <c:v>-0.10619469026548672</c:v>
                </c:pt>
                <c:pt idx="334">
                  <c:v>9.3069306930693069E-2</c:v>
                </c:pt>
                <c:pt idx="335">
                  <c:v>-0.15458937198067632</c:v>
                </c:pt>
                <c:pt idx="336">
                  <c:v>-9.2142857142857137E-2</c:v>
                </c:pt>
                <c:pt idx="337">
                  <c:v>0.15892997639653816</c:v>
                </c:pt>
                <c:pt idx="338">
                  <c:v>4.005431093007468E-2</c:v>
                </c:pt>
                <c:pt idx="339">
                  <c:v>2.6762402088772844E-2</c:v>
                </c:pt>
                <c:pt idx="340">
                  <c:v>-9.663064208518754E-2</c:v>
                </c:pt>
                <c:pt idx="341">
                  <c:v>4.0112596762843067E-2</c:v>
                </c:pt>
                <c:pt idx="342">
                  <c:v>-7.4424898511502033E-3</c:v>
                </c:pt>
                <c:pt idx="343">
                  <c:v>1.7723244717109749E-2</c:v>
                </c:pt>
                <c:pt idx="344">
                  <c:v>-6.6979236436704619E-4</c:v>
                </c:pt>
                <c:pt idx="345">
                  <c:v>2.0107238605898123E-2</c:v>
                </c:pt>
                <c:pt idx="346">
                  <c:v>3.0880420499342968E-2</c:v>
                </c:pt>
                <c:pt idx="347">
                  <c:v>-3.8240917782026767E-3</c:v>
                </c:pt>
                <c:pt idx="348">
                  <c:v>3.7108125399872044E-2</c:v>
                </c:pt>
                <c:pt idx="349">
                  <c:v>-0.12091301665638494</c:v>
                </c:pt>
                <c:pt idx="350">
                  <c:v>-2.1052631578947368E-3</c:v>
                </c:pt>
                <c:pt idx="351">
                  <c:v>-5.8368495077355836E-2</c:v>
                </c:pt>
                <c:pt idx="352">
                  <c:v>-5.9746079163554896E-3</c:v>
                </c:pt>
                <c:pt idx="353">
                  <c:v>4.9586776859504134E-2</c:v>
                </c:pt>
                <c:pt idx="354">
                  <c:v>2.1474588403722263E-2</c:v>
                </c:pt>
                <c:pt idx="355">
                  <c:v>-6.6573230553608975E-2</c:v>
                </c:pt>
                <c:pt idx="356">
                  <c:v>-3.9789789789789788E-2</c:v>
                </c:pt>
                <c:pt idx="357">
                  <c:v>0.10242376856919469</c:v>
                </c:pt>
                <c:pt idx="358">
                  <c:v>-4.1843971631205672E-2</c:v>
                </c:pt>
                <c:pt idx="359">
                  <c:v>-7.4019245003700967E-2</c:v>
                </c:pt>
                <c:pt idx="360">
                  <c:v>0.23980815347721823</c:v>
                </c:pt>
                <c:pt idx="361">
                  <c:v>-7.3500967117988397E-2</c:v>
                </c:pt>
                <c:pt idx="362">
                  <c:v>-0.10299234516353514</c:v>
                </c:pt>
                <c:pt idx="363">
                  <c:v>-3.1807602792862683E-2</c:v>
                </c:pt>
                <c:pt idx="364">
                  <c:v>-2.8846153846153848E-2</c:v>
                </c:pt>
                <c:pt idx="365">
                  <c:v>-2.8877887788778877E-2</c:v>
                </c:pt>
                <c:pt idx="366">
                  <c:v>-5.0977060322854716E-3</c:v>
                </c:pt>
                <c:pt idx="367">
                  <c:v>-4.7822374039282661E-2</c:v>
                </c:pt>
                <c:pt idx="368">
                  <c:v>-4.4843049327354259E-3</c:v>
                </c:pt>
                <c:pt idx="369">
                  <c:v>-8.6486486486486491E-2</c:v>
                </c:pt>
                <c:pt idx="370">
                  <c:v>0.1291913214990138</c:v>
                </c:pt>
                <c:pt idx="371">
                  <c:v>-0.15371179039301311</c:v>
                </c:pt>
                <c:pt idx="372">
                  <c:v>-0.17647058823529413</c:v>
                </c:pt>
                <c:pt idx="373">
                  <c:v>0.20927318295739347</c:v>
                </c:pt>
                <c:pt idx="374">
                  <c:v>-4.5595854922279792E-2</c:v>
                </c:pt>
                <c:pt idx="375">
                  <c:v>8.6862106406080344E-2</c:v>
                </c:pt>
                <c:pt idx="376">
                  <c:v>-4.995004995004995E-3</c:v>
                </c:pt>
                <c:pt idx="377">
                  <c:v>4.0160642570281124E-2</c:v>
                </c:pt>
                <c:pt idx="378">
                  <c:v>2.6061776061776062E-2</c:v>
                </c:pt>
                <c:pt idx="379">
                  <c:v>-1.317027281279398E-2</c:v>
                </c:pt>
                <c:pt idx="380">
                  <c:v>-3.2411820781696854E-2</c:v>
                </c:pt>
                <c:pt idx="381">
                  <c:v>6.3054187192118222E-2</c:v>
                </c:pt>
                <c:pt idx="382">
                  <c:v>2.2242817423540315E-2</c:v>
                </c:pt>
                <c:pt idx="383">
                  <c:v>-2.1758839528558477E-2</c:v>
                </c:pt>
                <c:pt idx="384">
                  <c:v>8.989805375347544E-2</c:v>
                </c:pt>
                <c:pt idx="385">
                  <c:v>6.2925170068027211E-2</c:v>
                </c:pt>
                <c:pt idx="386">
                  <c:v>3.7600000000000001E-2</c:v>
                </c:pt>
                <c:pt idx="387">
                  <c:v>-0.15265998457979954</c:v>
                </c:pt>
                <c:pt idx="388">
                  <c:v>0.10464058234758872</c:v>
                </c:pt>
                <c:pt idx="389">
                  <c:v>-5.6836902800658978E-2</c:v>
                </c:pt>
                <c:pt idx="390">
                  <c:v>-5.2401746724890829E-3</c:v>
                </c:pt>
                <c:pt idx="391">
                  <c:v>7.6382791922739252E-2</c:v>
                </c:pt>
                <c:pt idx="392">
                  <c:v>-3.2626427406199018E-2</c:v>
                </c:pt>
                <c:pt idx="393">
                  <c:v>4.8903878583473864E-2</c:v>
                </c:pt>
                <c:pt idx="394">
                  <c:v>-2.4115755627009645E-2</c:v>
                </c:pt>
                <c:pt idx="395">
                  <c:v>1.070840197693575E-2</c:v>
                </c:pt>
                <c:pt idx="396">
                  <c:v>-1.3854930725346373E-2</c:v>
                </c:pt>
                <c:pt idx="397">
                  <c:v>0</c:v>
                </c:pt>
                <c:pt idx="398">
                  <c:v>-0.10495867768595041</c:v>
                </c:pt>
                <c:pt idx="399">
                  <c:v>0.16158818097876271</c:v>
                </c:pt>
                <c:pt idx="400">
                  <c:v>1.589825119236884E-3</c:v>
                </c:pt>
                <c:pt idx="401">
                  <c:v>1.5873015873015872E-2</c:v>
                </c:pt>
                <c:pt idx="402">
                  <c:v>-2.0312500000000001E-2</c:v>
                </c:pt>
                <c:pt idx="403">
                  <c:v>3.6682615629984053E-2</c:v>
                </c:pt>
                <c:pt idx="404">
                  <c:v>3.307692307692308E-2</c:v>
                </c:pt>
                <c:pt idx="405">
                  <c:v>3.6485480268056592E-2</c:v>
                </c:pt>
                <c:pt idx="406">
                  <c:v>-1.1494252873563218E-2</c:v>
                </c:pt>
                <c:pt idx="407">
                  <c:v>0.11409883720930232</c:v>
                </c:pt>
                <c:pt idx="408">
                  <c:v>-0.17025440313111545</c:v>
                </c:pt>
                <c:pt idx="409">
                  <c:v>5.1100628930817613E-2</c:v>
                </c:pt>
                <c:pt idx="410">
                  <c:v>0.16978309648466716</c:v>
                </c:pt>
                <c:pt idx="411">
                  <c:v>-6.3299232736572897E-2</c:v>
                </c:pt>
                <c:pt idx="412">
                  <c:v>4.1638225255972695E-2</c:v>
                </c:pt>
                <c:pt idx="413">
                  <c:v>-7.6671035386631711E-2</c:v>
                </c:pt>
                <c:pt idx="414">
                  <c:v>2.1291696238466998E-2</c:v>
                </c:pt>
                <c:pt idx="415">
                  <c:v>7.6441973592772756E-3</c:v>
                </c:pt>
                <c:pt idx="416">
                  <c:v>1.6551724137931035E-2</c:v>
                </c:pt>
                <c:pt idx="417">
                  <c:v>-1.6282225237449117E-2</c:v>
                </c:pt>
                <c:pt idx="418">
                  <c:v>4.2068965517241382E-2</c:v>
                </c:pt>
                <c:pt idx="419">
                  <c:v>-3.7061548643282594E-2</c:v>
                </c:pt>
                <c:pt idx="420">
                  <c:v>-3.2989690721649485E-2</c:v>
                </c:pt>
                <c:pt idx="421">
                  <c:v>-6.4676616915422883E-2</c:v>
                </c:pt>
                <c:pt idx="422">
                  <c:v>-5.0911854103343465E-2</c:v>
                </c:pt>
                <c:pt idx="423">
                  <c:v>1.4411529223378704E-2</c:v>
                </c:pt>
                <c:pt idx="424">
                  <c:v>3.7095501183898975E-2</c:v>
                </c:pt>
                <c:pt idx="425">
                  <c:v>-2.5114155251141551E-2</c:v>
                </c:pt>
                <c:pt idx="426">
                  <c:v>0.14051522248243559</c:v>
                </c:pt>
                <c:pt idx="427">
                  <c:v>-3.0800821355236138E-2</c:v>
                </c:pt>
                <c:pt idx="428">
                  <c:v>-3.3192090395480225E-2</c:v>
                </c:pt>
                <c:pt idx="429">
                  <c:v>0</c:v>
                </c:pt>
                <c:pt idx="430">
                  <c:v>6.0628195763330901E-2</c:v>
                </c:pt>
                <c:pt idx="431">
                  <c:v>-1.4462809917355372E-2</c:v>
                </c:pt>
                <c:pt idx="432">
                  <c:v>2.5157232704402517E-2</c:v>
                </c:pt>
                <c:pt idx="433">
                  <c:v>1.6359918200408999E-2</c:v>
                </c:pt>
                <c:pt idx="434">
                  <c:v>-4.493628437290409E-2</c:v>
                </c:pt>
                <c:pt idx="435">
                  <c:v>6.4606741573033713E-2</c:v>
                </c:pt>
                <c:pt idx="436">
                  <c:v>-7.9155672823219003E-3</c:v>
                </c:pt>
                <c:pt idx="437">
                  <c:v>-2.4601063829787235E-2</c:v>
                </c:pt>
                <c:pt idx="438">
                  <c:v>3.4083162917518746E-3</c:v>
                </c:pt>
                <c:pt idx="439">
                  <c:v>5.7744565217391304E-2</c:v>
                </c:pt>
                <c:pt idx="440">
                  <c:v>-5.266538214515093E-2</c:v>
                </c:pt>
                <c:pt idx="441">
                  <c:v>-5.6271186440677967E-2</c:v>
                </c:pt>
                <c:pt idx="442">
                  <c:v>6.9683908045977017E-2</c:v>
                </c:pt>
                <c:pt idx="443">
                  <c:v>-7.9919408999328409E-2</c:v>
                </c:pt>
                <c:pt idx="444">
                  <c:v>-1.0948905109489052E-2</c:v>
                </c:pt>
                <c:pt idx="445">
                  <c:v>9.6678966789667892E-2</c:v>
                </c:pt>
                <c:pt idx="446">
                  <c:v>-1.9515477792732168E-2</c:v>
                </c:pt>
                <c:pt idx="447">
                  <c:v>2.4021962937542895E-2</c:v>
                </c:pt>
                <c:pt idx="448">
                  <c:v>-3.351206434316354E-2</c:v>
                </c:pt>
                <c:pt idx="449">
                  <c:v>3.6061026352288486E-2</c:v>
                </c:pt>
                <c:pt idx="450">
                  <c:v>-3.8152610441767071E-2</c:v>
                </c:pt>
                <c:pt idx="451">
                  <c:v>-3.2707028531663185E-2</c:v>
                </c:pt>
                <c:pt idx="452">
                  <c:v>0.11223021582733812</c:v>
                </c:pt>
                <c:pt idx="453">
                  <c:v>-1.6817593790426907E-2</c:v>
                </c:pt>
                <c:pt idx="454">
                  <c:v>-6.5789473684210523E-3</c:v>
                </c:pt>
                <c:pt idx="455">
                  <c:v>3.7086092715231792E-2</c:v>
                </c:pt>
                <c:pt idx="456">
                  <c:v>-2.6181353767560665E-2</c:v>
                </c:pt>
                <c:pt idx="457">
                  <c:v>3.8688524590163934E-2</c:v>
                </c:pt>
                <c:pt idx="458">
                  <c:v>-1.0732323232323232E-2</c:v>
                </c:pt>
                <c:pt idx="459">
                  <c:v>-1.7230376515634971E-2</c:v>
                </c:pt>
                <c:pt idx="460">
                  <c:v>-2.5974025974025974E-3</c:v>
                </c:pt>
                <c:pt idx="461">
                  <c:v>6.8359375E-2</c:v>
                </c:pt>
                <c:pt idx="462">
                  <c:v>3.4734917733089579E-2</c:v>
                </c:pt>
                <c:pt idx="463">
                  <c:v>-4.9469964664310952E-2</c:v>
                </c:pt>
                <c:pt idx="464">
                  <c:v>-1.9826517967781909E-2</c:v>
                </c:pt>
                <c:pt idx="465">
                  <c:v>8.4070796460176997E-2</c:v>
                </c:pt>
                <c:pt idx="466">
                  <c:v>-3.2069970845481049E-2</c:v>
                </c:pt>
                <c:pt idx="467">
                  <c:v>7.9518072289156624E-2</c:v>
                </c:pt>
                <c:pt idx="468">
                  <c:v>-2.4553571428571428E-2</c:v>
                </c:pt>
                <c:pt idx="469">
                  <c:v>-4.462242562929062E-2</c:v>
                </c:pt>
                <c:pt idx="470">
                  <c:v>2.3952095808383235E-2</c:v>
                </c:pt>
                <c:pt idx="471">
                  <c:v>-9.1812865497076027E-2</c:v>
                </c:pt>
                <c:pt idx="472">
                  <c:v>3.7347070186735352E-2</c:v>
                </c:pt>
                <c:pt idx="473">
                  <c:v>-3.2278088144009932E-2</c:v>
                </c:pt>
                <c:pt idx="474">
                  <c:v>7.0558050032071842E-2</c:v>
                </c:pt>
                <c:pt idx="475">
                  <c:v>-1.2582384661473937E-2</c:v>
                </c:pt>
                <c:pt idx="476">
                  <c:v>-7.8883495145631068E-3</c:v>
                </c:pt>
                <c:pt idx="477">
                  <c:v>-1.6513761467889909E-2</c:v>
                </c:pt>
                <c:pt idx="478">
                  <c:v>2.4875621890547265E-2</c:v>
                </c:pt>
                <c:pt idx="479">
                  <c:v>3.640776699029126E-2</c:v>
                </c:pt>
                <c:pt idx="480">
                  <c:v>-4.2154566744730677E-2</c:v>
                </c:pt>
                <c:pt idx="481">
                  <c:v>6.1735941320293398E-2</c:v>
                </c:pt>
                <c:pt idx="482">
                  <c:v>-7.6568796776050663E-2</c:v>
                </c:pt>
                <c:pt idx="483">
                  <c:v>1.3715710723192019E-2</c:v>
                </c:pt>
                <c:pt idx="484">
                  <c:v>-3.136531365313653E-2</c:v>
                </c:pt>
                <c:pt idx="485">
                  <c:v>-1.0158730158730159E-2</c:v>
                </c:pt>
                <c:pt idx="486">
                  <c:v>-6.1577934573444515E-2</c:v>
                </c:pt>
                <c:pt idx="487">
                  <c:v>5.3315105946684892E-2</c:v>
                </c:pt>
                <c:pt idx="488">
                  <c:v>-2.2063595068137574E-2</c:v>
                </c:pt>
                <c:pt idx="489">
                  <c:v>2.7869940278699403E-2</c:v>
                </c:pt>
                <c:pt idx="490">
                  <c:v>1.2911555842479018E-3</c:v>
                </c:pt>
                <c:pt idx="491">
                  <c:v>-1.2250161186331399E-2</c:v>
                </c:pt>
                <c:pt idx="492">
                  <c:v>4.4386422976501305E-2</c:v>
                </c:pt>
                <c:pt idx="493">
                  <c:v>1.5625E-2</c:v>
                </c:pt>
                <c:pt idx="494">
                  <c:v>-2.1538461538461538E-2</c:v>
                </c:pt>
                <c:pt idx="495">
                  <c:v>3.7106918238993709E-2</c:v>
                </c:pt>
                <c:pt idx="496">
                  <c:v>-2.6682838083687082E-2</c:v>
                </c:pt>
                <c:pt idx="497">
                  <c:v>1.9314641744548288E-2</c:v>
                </c:pt>
                <c:pt idx="498">
                  <c:v>2.0782396088019559E-2</c:v>
                </c:pt>
                <c:pt idx="499">
                  <c:v>-6.1676646706586825E-2</c:v>
                </c:pt>
                <c:pt idx="500">
                  <c:v>-3.1908104658583281E-3</c:v>
                </c:pt>
                <c:pt idx="501">
                  <c:v>-1.4084507042253521E-2</c:v>
                </c:pt>
                <c:pt idx="502">
                  <c:v>4.0259740259740259E-2</c:v>
                </c:pt>
                <c:pt idx="503">
                  <c:v>-2.1223470661672909E-2</c:v>
                </c:pt>
                <c:pt idx="504">
                  <c:v>8.2908163265306117E-2</c:v>
                </c:pt>
                <c:pt idx="505">
                  <c:v>7.7149587750294457E-2</c:v>
                </c:pt>
                <c:pt idx="506">
                  <c:v>-0.10224166211044286</c:v>
                </c:pt>
                <c:pt idx="507">
                  <c:v>-3.0450669914738125E-2</c:v>
                </c:pt>
                <c:pt idx="508">
                  <c:v>0.10804020100502512</c:v>
                </c:pt>
                <c:pt idx="509">
                  <c:v>-2.6643990929705215E-2</c:v>
                </c:pt>
                <c:pt idx="510">
                  <c:v>-3.6109493302271402E-2</c:v>
                </c:pt>
                <c:pt idx="511">
                  <c:v>-1.3293051359516616E-2</c:v>
                </c:pt>
                <c:pt idx="512">
                  <c:v>0.10471524800979792</c:v>
                </c:pt>
                <c:pt idx="513">
                  <c:v>-8.6474501108647447E-2</c:v>
                </c:pt>
                <c:pt idx="514">
                  <c:v>6.3713592233009708E-2</c:v>
                </c:pt>
                <c:pt idx="515">
                  <c:v>1.9965772960638905E-2</c:v>
                </c:pt>
                <c:pt idx="516">
                  <c:v>3.6353467561521254E-2</c:v>
                </c:pt>
                <c:pt idx="517">
                  <c:v>-0.12088505126821371</c:v>
                </c:pt>
                <c:pt idx="518">
                  <c:v>5.9545733578882751E-2</c:v>
                </c:pt>
                <c:pt idx="519">
                  <c:v>-4.8088064889918888E-2</c:v>
                </c:pt>
                <c:pt idx="520">
                  <c:v>6.5733414485696889E-2</c:v>
                </c:pt>
                <c:pt idx="521">
                  <c:v>6.6247858366647636E-2</c:v>
                </c:pt>
                <c:pt idx="522">
                  <c:v>1.6068559185859668E-2</c:v>
                </c:pt>
                <c:pt idx="523">
                  <c:v>-3.3737480231945179E-2</c:v>
                </c:pt>
                <c:pt idx="524">
                  <c:v>5.782869612656847E-2</c:v>
                </c:pt>
                <c:pt idx="525">
                  <c:v>1.444043321299639E-2</c:v>
                </c:pt>
                <c:pt idx="526">
                  <c:v>5.8973055414336555E-2</c:v>
                </c:pt>
                <c:pt idx="527">
                  <c:v>-1.2481997119539127E-2</c:v>
                </c:pt>
                <c:pt idx="528">
                  <c:v>-7.0977151191054938E-2</c:v>
                </c:pt>
                <c:pt idx="529">
                  <c:v>-3.4013605442176874E-2</c:v>
                </c:pt>
                <c:pt idx="530">
                  <c:v>8.2340195016251352E-2</c:v>
                </c:pt>
                <c:pt idx="531">
                  <c:v>2.5025025025025025E-3</c:v>
                </c:pt>
                <c:pt idx="532">
                  <c:v>-1.0983524712930605E-2</c:v>
                </c:pt>
                <c:pt idx="533">
                  <c:v>-7.7233720343260981E-2</c:v>
                </c:pt>
                <c:pt idx="534">
                  <c:v>9.5185995623632391E-2</c:v>
                </c:pt>
                <c:pt idx="535">
                  <c:v>1.098901098901099E-2</c:v>
                </c:pt>
                <c:pt idx="536">
                  <c:v>-5.8794466403162056E-2</c:v>
                </c:pt>
                <c:pt idx="537">
                  <c:v>8.7664041994750655E-2</c:v>
                </c:pt>
                <c:pt idx="538">
                  <c:v>-0.13996138996138996</c:v>
                </c:pt>
                <c:pt idx="539">
                  <c:v>0.14590347923681257</c:v>
                </c:pt>
                <c:pt idx="540">
                  <c:v>4.9951028403525957E-2</c:v>
                </c:pt>
                <c:pt idx="541">
                  <c:v>2.9384328358208957E-2</c:v>
                </c:pt>
                <c:pt idx="542">
                  <c:v>-0.1554145899410965</c:v>
                </c:pt>
                <c:pt idx="543">
                  <c:v>0.10568669527896996</c:v>
                </c:pt>
                <c:pt idx="544">
                  <c:v>-1.7467248908296942E-2</c:v>
                </c:pt>
                <c:pt idx="545">
                  <c:v>2.1234567901234569E-2</c:v>
                </c:pt>
                <c:pt idx="546">
                  <c:v>-6.7698259187620891E-3</c:v>
                </c:pt>
                <c:pt idx="547">
                  <c:v>1.9961051606621226E-2</c:v>
                </c:pt>
                <c:pt idx="548">
                  <c:v>2.6730310262529831E-2</c:v>
                </c:pt>
                <c:pt idx="549">
                  <c:v>-3.9981403998140402E-2</c:v>
                </c:pt>
                <c:pt idx="550">
                  <c:v>3.9709443099273607E-2</c:v>
                </c:pt>
                <c:pt idx="551">
                  <c:v>-7.1262226362366093E-2</c:v>
                </c:pt>
                <c:pt idx="552">
                  <c:v>0.13991975927783351</c:v>
                </c:pt>
                <c:pt idx="553">
                  <c:v>-6.775186977562693E-2</c:v>
                </c:pt>
                <c:pt idx="554">
                  <c:v>-7.0788107597923547E-2</c:v>
                </c:pt>
                <c:pt idx="555">
                  <c:v>-7.516505840528187E-2</c:v>
                </c:pt>
                <c:pt idx="556">
                  <c:v>6.6447007138934658E-2</c:v>
                </c:pt>
                <c:pt idx="557">
                  <c:v>-7.209062821833162E-2</c:v>
                </c:pt>
                <c:pt idx="558">
                  <c:v>-3.607103218645949E-2</c:v>
                </c:pt>
                <c:pt idx="559">
                  <c:v>-5.0086355785837651E-2</c:v>
                </c:pt>
                <c:pt idx="560">
                  <c:v>4.2424242424242427E-2</c:v>
                </c:pt>
                <c:pt idx="561">
                  <c:v>-0.13313953488372093</c:v>
                </c:pt>
                <c:pt idx="562">
                  <c:v>5.2984574111334677E-2</c:v>
                </c:pt>
                <c:pt idx="563">
                  <c:v>5.0318471337579621E-2</c:v>
                </c:pt>
                <c:pt idx="564">
                  <c:v>-0.14554275318374774</c:v>
                </c:pt>
                <c:pt idx="565">
                  <c:v>5.0390347764371894E-2</c:v>
                </c:pt>
                <c:pt idx="566">
                  <c:v>1.0135135135135136E-2</c:v>
                </c:pt>
                <c:pt idx="567">
                  <c:v>-3.3444816053511705E-3</c:v>
                </c:pt>
                <c:pt idx="568">
                  <c:v>-5.0335570469798654E-2</c:v>
                </c:pt>
                <c:pt idx="569">
                  <c:v>2.3321554770318022E-2</c:v>
                </c:pt>
                <c:pt idx="570">
                  <c:v>-6.4917127071823205E-2</c:v>
                </c:pt>
                <c:pt idx="571">
                  <c:v>-1.7725258493353029E-2</c:v>
                </c:pt>
                <c:pt idx="572">
                  <c:v>-0.11052631578947368</c:v>
                </c:pt>
                <c:pt idx="573">
                  <c:v>6.8469991546914619E-2</c:v>
                </c:pt>
                <c:pt idx="574">
                  <c:v>-5.3006329113924049E-2</c:v>
                </c:pt>
                <c:pt idx="575">
                  <c:v>-0.13366750208855471</c:v>
                </c:pt>
                <c:pt idx="576">
                  <c:v>4.5323047251687558E-2</c:v>
                </c:pt>
                <c:pt idx="577">
                  <c:v>1.7527675276752766E-2</c:v>
                </c:pt>
                <c:pt idx="578">
                  <c:v>-8.8848594741613787E-2</c:v>
                </c:pt>
                <c:pt idx="579">
                  <c:v>7.9601990049751239E-3</c:v>
                </c:pt>
                <c:pt idx="580">
                  <c:v>-3.9486673247778874E-2</c:v>
                </c:pt>
                <c:pt idx="581">
                  <c:v>7.5025693730729703E-2</c:v>
                </c:pt>
                <c:pt idx="582">
                  <c:v>-0.11759082217973231</c:v>
                </c:pt>
                <c:pt idx="583">
                  <c:v>-8.5590465872156019E-2</c:v>
                </c:pt>
                <c:pt idx="584">
                  <c:v>-2.843601895734597E-2</c:v>
                </c:pt>
                <c:pt idx="585">
                  <c:v>-5.24390243902439E-2</c:v>
                </c:pt>
                <c:pt idx="586">
                  <c:v>-0.16087516087516088</c:v>
                </c:pt>
                <c:pt idx="587">
                  <c:v>-0.1411042944785276</c:v>
                </c:pt>
                <c:pt idx="588">
                  <c:v>-0.125</c:v>
                </c:pt>
                <c:pt idx="589">
                  <c:v>0.18775510204081633</c:v>
                </c:pt>
                <c:pt idx="590">
                  <c:v>-0.13230240549828179</c:v>
                </c:pt>
                <c:pt idx="591">
                  <c:v>-5.3465346534653464E-2</c:v>
                </c:pt>
                <c:pt idx="592">
                  <c:v>0.1297071129707113</c:v>
                </c:pt>
                <c:pt idx="593">
                  <c:v>8.3333333333333329E-2</c:v>
                </c:pt>
                <c:pt idx="594">
                  <c:v>1.5384615384615385E-2</c:v>
                </c:pt>
                <c:pt idx="595">
                  <c:v>-1.3468013468013467E-2</c:v>
                </c:pt>
                <c:pt idx="596">
                  <c:v>-1.7064846416382253E-3</c:v>
                </c:pt>
                <c:pt idx="597">
                  <c:v>-8.7179487179487175E-2</c:v>
                </c:pt>
                <c:pt idx="598">
                  <c:v>0.10112359550561797</c:v>
                </c:pt>
                <c:pt idx="599">
                  <c:v>-1.1904761904761904E-2</c:v>
                </c:pt>
                <c:pt idx="600">
                  <c:v>5.6798623063683308E-2</c:v>
                </c:pt>
                <c:pt idx="601">
                  <c:v>-1.6286644951140065E-2</c:v>
                </c:pt>
                <c:pt idx="602">
                  <c:v>5.2980132450331126E-2</c:v>
                </c:pt>
                <c:pt idx="603">
                  <c:v>8.0188679245283015E-2</c:v>
                </c:pt>
                <c:pt idx="604">
                  <c:v>-0.15138282387190685</c:v>
                </c:pt>
                <c:pt idx="605">
                  <c:v>-8.0617495711835338E-2</c:v>
                </c:pt>
                <c:pt idx="606">
                  <c:v>1.8656716417910446E-2</c:v>
                </c:pt>
                <c:pt idx="607">
                  <c:v>9.7069597069597072E-2</c:v>
                </c:pt>
                <c:pt idx="608">
                  <c:v>-8.3472454090150246E-3</c:v>
                </c:pt>
                <c:pt idx="609">
                  <c:v>-8.5858585858585856E-2</c:v>
                </c:pt>
                <c:pt idx="610">
                  <c:v>3.6832412523020259E-3</c:v>
                </c:pt>
                <c:pt idx="611">
                  <c:v>-1.1009174311926606E-2</c:v>
                </c:pt>
                <c:pt idx="612">
                  <c:v>0.16883116883116883</c:v>
                </c:pt>
                <c:pt idx="613">
                  <c:v>-0.17936507936507937</c:v>
                </c:pt>
                <c:pt idx="614">
                  <c:v>0.16054158607350097</c:v>
                </c:pt>
                <c:pt idx="615">
                  <c:v>-7.6666666666666661E-2</c:v>
                </c:pt>
                <c:pt idx="616">
                  <c:v>1.263537906137184E-2</c:v>
                </c:pt>
                <c:pt idx="617">
                  <c:v>8.3778966131907315E-2</c:v>
                </c:pt>
                <c:pt idx="618">
                  <c:v>2.4671052631578948E-2</c:v>
                </c:pt>
                <c:pt idx="619">
                  <c:v>-6.0995184590690206E-2</c:v>
                </c:pt>
                <c:pt idx="620">
                  <c:v>0.1111111111111111</c:v>
                </c:pt>
                <c:pt idx="621">
                  <c:v>-6.1538461538461542E-2</c:v>
                </c:pt>
                <c:pt idx="622">
                  <c:v>0.16557377049180327</c:v>
                </c:pt>
                <c:pt idx="623">
                  <c:v>-2.3909985935302389E-2</c:v>
                </c:pt>
                <c:pt idx="624">
                  <c:v>4.1786743515850142E-2</c:v>
                </c:pt>
                <c:pt idx="625">
                  <c:v>-2.6279391424619641E-2</c:v>
                </c:pt>
                <c:pt idx="626">
                  <c:v>-1.278409090909091E-2</c:v>
                </c:pt>
                <c:pt idx="627">
                  <c:v>8.3453237410071948E-2</c:v>
                </c:pt>
                <c:pt idx="628">
                  <c:v>-5.9760956175298807E-2</c:v>
                </c:pt>
                <c:pt idx="629">
                  <c:v>6.9209039548022599E-2</c:v>
                </c:pt>
                <c:pt idx="630">
                  <c:v>-2.2457067371202115E-2</c:v>
                </c:pt>
                <c:pt idx="631">
                  <c:v>1.891891891891892E-2</c:v>
                </c:pt>
                <c:pt idx="632">
                  <c:v>0.123342175066313</c:v>
                </c:pt>
                <c:pt idx="633">
                  <c:v>8.0283353010625738E-2</c:v>
                </c:pt>
                <c:pt idx="634">
                  <c:v>-8.9617486338797819E-2</c:v>
                </c:pt>
                <c:pt idx="635">
                  <c:v>0.17166866746698681</c:v>
                </c:pt>
                <c:pt idx="636">
                  <c:v>-9.0163934426229511E-2</c:v>
                </c:pt>
                <c:pt idx="637">
                  <c:v>8.3333333333333329E-2</c:v>
                </c:pt>
                <c:pt idx="638">
                  <c:v>4.9896049896049899E-2</c:v>
                </c:pt>
                <c:pt idx="639">
                  <c:v>-0.17326732673267325</c:v>
                </c:pt>
                <c:pt idx="640">
                  <c:v>0.11377245508982035</c:v>
                </c:pt>
                <c:pt idx="641">
                  <c:v>-9.7849462365591403E-2</c:v>
                </c:pt>
                <c:pt idx="642">
                  <c:v>4.8867699642431463E-2</c:v>
                </c:pt>
                <c:pt idx="643">
                  <c:v>4.2045454545454546E-2</c:v>
                </c:pt>
                <c:pt idx="644">
                  <c:v>-7.3064340239912762E-2</c:v>
                </c:pt>
                <c:pt idx="645">
                  <c:v>8.8235294117647065E-2</c:v>
                </c:pt>
                <c:pt idx="646">
                  <c:v>0.1891891891891892</c:v>
                </c:pt>
                <c:pt idx="647">
                  <c:v>-8.9090909090909096E-2</c:v>
                </c:pt>
                <c:pt idx="648">
                  <c:v>-0.11377245508982035</c:v>
                </c:pt>
                <c:pt idx="649">
                  <c:v>6.3063063063063057E-2</c:v>
                </c:pt>
                <c:pt idx="650">
                  <c:v>2.7542372881355932E-2</c:v>
                </c:pt>
                <c:pt idx="651">
                  <c:v>7.5257731958762883E-2</c:v>
                </c:pt>
                <c:pt idx="652">
                  <c:v>-3.451581975071908E-2</c:v>
                </c:pt>
                <c:pt idx="653">
                  <c:v>-9.5332671300893748E-2</c:v>
                </c:pt>
                <c:pt idx="654">
                  <c:v>0.19099890230515917</c:v>
                </c:pt>
                <c:pt idx="655">
                  <c:v>-9.308755760368663E-2</c:v>
                </c:pt>
                <c:pt idx="656">
                  <c:v>3.9634146341463415E-2</c:v>
                </c:pt>
                <c:pt idx="657">
                  <c:v>4.9853372434017593E-2</c:v>
                </c:pt>
                <c:pt idx="658">
                  <c:v>-6.7970204841713219E-2</c:v>
                </c:pt>
                <c:pt idx="659">
                  <c:v>7.1928071928071935E-2</c:v>
                </c:pt>
                <c:pt idx="660">
                  <c:v>1.1183597390493943E-2</c:v>
                </c:pt>
                <c:pt idx="661">
                  <c:v>-0.18341013824884791</c:v>
                </c:pt>
                <c:pt idx="662">
                  <c:v>8.35214446952596E-2</c:v>
                </c:pt>
                <c:pt idx="663">
                  <c:v>0.23958333333333334</c:v>
                </c:pt>
                <c:pt idx="664">
                  <c:v>-9.327731092436975E-2</c:v>
                </c:pt>
                <c:pt idx="665">
                  <c:v>0.11677479147358666</c:v>
                </c:pt>
                <c:pt idx="666">
                  <c:v>-4.8962655601659751E-2</c:v>
                </c:pt>
                <c:pt idx="667">
                  <c:v>-1.3961605584642234E-2</c:v>
                </c:pt>
                <c:pt idx="668">
                  <c:v>8.3185840707964601E-2</c:v>
                </c:pt>
                <c:pt idx="669">
                  <c:v>-0.13562091503267973</c:v>
                </c:pt>
                <c:pt idx="670">
                  <c:v>0.10775047258979206</c:v>
                </c:pt>
                <c:pt idx="671">
                  <c:v>-2.2184300341296929E-2</c:v>
                </c:pt>
                <c:pt idx="672">
                  <c:v>-3.7521815008726006E-2</c:v>
                </c:pt>
                <c:pt idx="673">
                  <c:v>9.0661831368993653E-2</c:v>
                </c:pt>
                <c:pt idx="674">
                  <c:v>-7.3981712385702406E-2</c:v>
                </c:pt>
                <c:pt idx="675">
                  <c:v>3.949730700179533E-2</c:v>
                </c:pt>
                <c:pt idx="676">
                  <c:v>-2.3316062176165803E-2</c:v>
                </c:pt>
                <c:pt idx="677">
                  <c:v>6.1007957559681698E-2</c:v>
                </c:pt>
                <c:pt idx="678">
                  <c:v>3.7499999999999999E-2</c:v>
                </c:pt>
                <c:pt idx="679">
                  <c:v>-7.2289156626506021E-2</c:v>
                </c:pt>
                <c:pt idx="680">
                  <c:v>-7.1861471861471862E-2</c:v>
                </c:pt>
                <c:pt idx="681">
                  <c:v>0.23227611940298507</c:v>
                </c:pt>
                <c:pt idx="682">
                  <c:v>-0.12944738834216502</c:v>
                </c:pt>
                <c:pt idx="683">
                  <c:v>0.10173913043478261</c:v>
                </c:pt>
                <c:pt idx="684">
                  <c:v>-4.8145224940805052E-2</c:v>
                </c:pt>
                <c:pt idx="685">
                  <c:v>6.3018242122719739E-2</c:v>
                </c:pt>
                <c:pt idx="686">
                  <c:v>-7.4882995319812795E-2</c:v>
                </c:pt>
                <c:pt idx="687">
                  <c:v>-3.0354131534569982E-2</c:v>
                </c:pt>
                <c:pt idx="688">
                  <c:v>-2.3478260869565216E-2</c:v>
                </c:pt>
                <c:pt idx="689">
                  <c:v>0.10685663401602849</c:v>
                </c:pt>
                <c:pt idx="690">
                  <c:v>-2.8962188254223652E-2</c:v>
                </c:pt>
                <c:pt idx="691">
                  <c:v>-3.6454018227009111E-2</c:v>
                </c:pt>
                <c:pt idx="692">
                  <c:v>9.4582975064488387E-3</c:v>
                </c:pt>
                <c:pt idx="693">
                  <c:v>6.9846678023850084E-2</c:v>
                </c:pt>
                <c:pt idx="694">
                  <c:v>3.5031847133757961E-2</c:v>
                </c:pt>
                <c:pt idx="695">
                  <c:v>-7.7692307692307686E-2</c:v>
                </c:pt>
                <c:pt idx="696">
                  <c:v>9.5913261050875734E-2</c:v>
                </c:pt>
                <c:pt idx="697">
                  <c:v>-1.9786910197869101E-2</c:v>
                </c:pt>
                <c:pt idx="698">
                  <c:v>3.6490683229813664E-2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243-4D2C-8CB9-33C9D1AF8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02480"/>
        <c:axId val="2104179536"/>
      </c:barChart>
      <c:lineChart>
        <c:grouping val="standard"/>
        <c:varyColors val="0"/>
        <c:ser>
          <c:idx val="1"/>
          <c:order val="0"/>
          <c:tx>
            <c:strRef>
              <c:f>'Permits-Starts-Completions'!$E$1</c:f>
              <c:strCache>
                <c:ptCount val="1"/>
                <c:pt idx="0">
                  <c:v>Housing Starts (000s)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'Permits-Starts-Completions'!$A$2:$A$700</c:f>
              <c:numCache>
                <c:formatCode>mmm\-yy</c:formatCode>
                <c:ptCount val="699"/>
                <c:pt idx="0">
                  <c:v>21946</c:v>
                </c:pt>
                <c:pt idx="1">
                  <c:v>21975</c:v>
                </c:pt>
                <c:pt idx="2">
                  <c:v>22006</c:v>
                </c:pt>
                <c:pt idx="3">
                  <c:v>22036</c:v>
                </c:pt>
                <c:pt idx="4">
                  <c:v>22067</c:v>
                </c:pt>
                <c:pt idx="5">
                  <c:v>22097</c:v>
                </c:pt>
                <c:pt idx="6">
                  <c:v>22128</c:v>
                </c:pt>
                <c:pt idx="7">
                  <c:v>22159</c:v>
                </c:pt>
                <c:pt idx="8">
                  <c:v>22189</c:v>
                </c:pt>
                <c:pt idx="9">
                  <c:v>22220</c:v>
                </c:pt>
                <c:pt idx="10">
                  <c:v>22250</c:v>
                </c:pt>
                <c:pt idx="11">
                  <c:v>22281</c:v>
                </c:pt>
                <c:pt idx="12">
                  <c:v>22312</c:v>
                </c:pt>
                <c:pt idx="13">
                  <c:v>22340</c:v>
                </c:pt>
                <c:pt idx="14">
                  <c:v>22371</c:v>
                </c:pt>
                <c:pt idx="15">
                  <c:v>22401</c:v>
                </c:pt>
                <c:pt idx="16">
                  <c:v>22432</c:v>
                </c:pt>
                <c:pt idx="17">
                  <c:v>22462</c:v>
                </c:pt>
                <c:pt idx="18">
                  <c:v>22493</c:v>
                </c:pt>
                <c:pt idx="19">
                  <c:v>22524</c:v>
                </c:pt>
                <c:pt idx="20">
                  <c:v>22554</c:v>
                </c:pt>
                <c:pt idx="21">
                  <c:v>22585</c:v>
                </c:pt>
                <c:pt idx="22">
                  <c:v>22615</c:v>
                </c:pt>
                <c:pt idx="23">
                  <c:v>22646</c:v>
                </c:pt>
                <c:pt idx="24">
                  <c:v>22677</c:v>
                </c:pt>
                <c:pt idx="25">
                  <c:v>22705</c:v>
                </c:pt>
                <c:pt idx="26">
                  <c:v>22736</c:v>
                </c:pt>
                <c:pt idx="27">
                  <c:v>22766</c:v>
                </c:pt>
                <c:pt idx="28">
                  <c:v>22797</c:v>
                </c:pt>
                <c:pt idx="29">
                  <c:v>22827</c:v>
                </c:pt>
                <c:pt idx="30">
                  <c:v>22858</c:v>
                </c:pt>
                <c:pt idx="31">
                  <c:v>22889</c:v>
                </c:pt>
                <c:pt idx="32">
                  <c:v>22919</c:v>
                </c:pt>
                <c:pt idx="33">
                  <c:v>22950</c:v>
                </c:pt>
                <c:pt idx="34">
                  <c:v>22980</c:v>
                </c:pt>
                <c:pt idx="35">
                  <c:v>23011</c:v>
                </c:pt>
                <c:pt idx="36">
                  <c:v>23042</c:v>
                </c:pt>
                <c:pt idx="37">
                  <c:v>23070</c:v>
                </c:pt>
                <c:pt idx="38">
                  <c:v>23101</c:v>
                </c:pt>
                <c:pt idx="39">
                  <c:v>23131</c:v>
                </c:pt>
                <c:pt idx="40">
                  <c:v>23162</c:v>
                </c:pt>
                <c:pt idx="41">
                  <c:v>23192</c:v>
                </c:pt>
                <c:pt idx="42">
                  <c:v>23223</c:v>
                </c:pt>
                <c:pt idx="43">
                  <c:v>23254</c:v>
                </c:pt>
                <c:pt idx="44">
                  <c:v>23284</c:v>
                </c:pt>
                <c:pt idx="45">
                  <c:v>23315</c:v>
                </c:pt>
                <c:pt idx="46">
                  <c:v>23345</c:v>
                </c:pt>
                <c:pt idx="47">
                  <c:v>23376</c:v>
                </c:pt>
                <c:pt idx="48">
                  <c:v>23407</c:v>
                </c:pt>
                <c:pt idx="49">
                  <c:v>23436</c:v>
                </c:pt>
                <c:pt idx="50">
                  <c:v>23467</c:v>
                </c:pt>
                <c:pt idx="51">
                  <c:v>23497</c:v>
                </c:pt>
                <c:pt idx="52">
                  <c:v>23528</c:v>
                </c:pt>
                <c:pt idx="53">
                  <c:v>23558</c:v>
                </c:pt>
                <c:pt idx="54">
                  <c:v>23589</c:v>
                </c:pt>
                <c:pt idx="55">
                  <c:v>23620</c:v>
                </c:pt>
                <c:pt idx="56">
                  <c:v>23650</c:v>
                </c:pt>
                <c:pt idx="57">
                  <c:v>23681</c:v>
                </c:pt>
                <c:pt idx="58">
                  <c:v>23711</c:v>
                </c:pt>
                <c:pt idx="59">
                  <c:v>23742</c:v>
                </c:pt>
                <c:pt idx="60">
                  <c:v>23773</c:v>
                </c:pt>
                <c:pt idx="61">
                  <c:v>23801</c:v>
                </c:pt>
                <c:pt idx="62">
                  <c:v>23832</c:v>
                </c:pt>
                <c:pt idx="63">
                  <c:v>23862</c:v>
                </c:pt>
                <c:pt idx="64">
                  <c:v>23893</c:v>
                </c:pt>
                <c:pt idx="65">
                  <c:v>23923</c:v>
                </c:pt>
                <c:pt idx="66">
                  <c:v>23954</c:v>
                </c:pt>
                <c:pt idx="67">
                  <c:v>23985</c:v>
                </c:pt>
                <c:pt idx="68">
                  <c:v>24015</c:v>
                </c:pt>
                <c:pt idx="69">
                  <c:v>24046</c:v>
                </c:pt>
                <c:pt idx="70">
                  <c:v>24076</c:v>
                </c:pt>
                <c:pt idx="71">
                  <c:v>24107</c:v>
                </c:pt>
                <c:pt idx="72">
                  <c:v>24138</c:v>
                </c:pt>
                <c:pt idx="73">
                  <c:v>24166</c:v>
                </c:pt>
                <c:pt idx="74">
                  <c:v>24197</c:v>
                </c:pt>
                <c:pt idx="75">
                  <c:v>24227</c:v>
                </c:pt>
                <c:pt idx="76">
                  <c:v>24258</c:v>
                </c:pt>
                <c:pt idx="77">
                  <c:v>24288</c:v>
                </c:pt>
                <c:pt idx="78">
                  <c:v>24319</c:v>
                </c:pt>
                <c:pt idx="79">
                  <c:v>24350</c:v>
                </c:pt>
                <c:pt idx="80">
                  <c:v>24380</c:v>
                </c:pt>
                <c:pt idx="81">
                  <c:v>24411</c:v>
                </c:pt>
                <c:pt idx="82">
                  <c:v>24441</c:v>
                </c:pt>
                <c:pt idx="83">
                  <c:v>24472</c:v>
                </c:pt>
                <c:pt idx="84">
                  <c:v>24503</c:v>
                </c:pt>
                <c:pt idx="85">
                  <c:v>24531</c:v>
                </c:pt>
                <c:pt idx="86">
                  <c:v>24562</c:v>
                </c:pt>
                <c:pt idx="87">
                  <c:v>24592</c:v>
                </c:pt>
                <c:pt idx="88">
                  <c:v>24623</c:v>
                </c:pt>
                <c:pt idx="89">
                  <c:v>24653</c:v>
                </c:pt>
                <c:pt idx="90">
                  <c:v>24684</c:v>
                </c:pt>
                <c:pt idx="91">
                  <c:v>24715</c:v>
                </c:pt>
                <c:pt idx="92">
                  <c:v>24745</c:v>
                </c:pt>
                <c:pt idx="93">
                  <c:v>24776</c:v>
                </c:pt>
                <c:pt idx="94">
                  <c:v>24806</c:v>
                </c:pt>
                <c:pt idx="95">
                  <c:v>24837</c:v>
                </c:pt>
                <c:pt idx="96">
                  <c:v>24868</c:v>
                </c:pt>
                <c:pt idx="97">
                  <c:v>24897</c:v>
                </c:pt>
                <c:pt idx="98">
                  <c:v>24928</c:v>
                </c:pt>
                <c:pt idx="99">
                  <c:v>24958</c:v>
                </c:pt>
                <c:pt idx="100">
                  <c:v>24989</c:v>
                </c:pt>
                <c:pt idx="101">
                  <c:v>25019</c:v>
                </c:pt>
                <c:pt idx="102">
                  <c:v>25050</c:v>
                </c:pt>
                <c:pt idx="103">
                  <c:v>25081</c:v>
                </c:pt>
                <c:pt idx="104">
                  <c:v>25111</c:v>
                </c:pt>
                <c:pt idx="105">
                  <c:v>25142</c:v>
                </c:pt>
                <c:pt idx="106">
                  <c:v>25172</c:v>
                </c:pt>
                <c:pt idx="107">
                  <c:v>25203</c:v>
                </c:pt>
                <c:pt idx="108">
                  <c:v>25234</c:v>
                </c:pt>
                <c:pt idx="109">
                  <c:v>25262</c:v>
                </c:pt>
                <c:pt idx="110">
                  <c:v>25293</c:v>
                </c:pt>
                <c:pt idx="111">
                  <c:v>25323</c:v>
                </c:pt>
                <c:pt idx="112">
                  <c:v>25354</c:v>
                </c:pt>
                <c:pt idx="113">
                  <c:v>25384</c:v>
                </c:pt>
                <c:pt idx="114">
                  <c:v>25415</c:v>
                </c:pt>
                <c:pt idx="115">
                  <c:v>25446</c:v>
                </c:pt>
                <c:pt idx="116">
                  <c:v>25476</c:v>
                </c:pt>
                <c:pt idx="117">
                  <c:v>25507</c:v>
                </c:pt>
                <c:pt idx="118">
                  <c:v>25537</c:v>
                </c:pt>
                <c:pt idx="119">
                  <c:v>25568</c:v>
                </c:pt>
                <c:pt idx="120">
                  <c:v>25599</c:v>
                </c:pt>
                <c:pt idx="121">
                  <c:v>25627</c:v>
                </c:pt>
                <c:pt idx="122">
                  <c:v>25658</c:v>
                </c:pt>
                <c:pt idx="123">
                  <c:v>25688</c:v>
                </c:pt>
                <c:pt idx="124">
                  <c:v>25719</c:v>
                </c:pt>
                <c:pt idx="125">
                  <c:v>25749</c:v>
                </c:pt>
                <c:pt idx="126">
                  <c:v>25780</c:v>
                </c:pt>
                <c:pt idx="127">
                  <c:v>25811</c:v>
                </c:pt>
                <c:pt idx="128">
                  <c:v>25841</c:v>
                </c:pt>
                <c:pt idx="129">
                  <c:v>25872</c:v>
                </c:pt>
                <c:pt idx="130">
                  <c:v>25902</c:v>
                </c:pt>
                <c:pt idx="131">
                  <c:v>25933</c:v>
                </c:pt>
                <c:pt idx="132">
                  <c:v>25964</c:v>
                </c:pt>
                <c:pt idx="133">
                  <c:v>25992</c:v>
                </c:pt>
                <c:pt idx="134">
                  <c:v>26023</c:v>
                </c:pt>
                <c:pt idx="135">
                  <c:v>26053</c:v>
                </c:pt>
                <c:pt idx="136">
                  <c:v>26084</c:v>
                </c:pt>
                <c:pt idx="137">
                  <c:v>26114</c:v>
                </c:pt>
                <c:pt idx="138">
                  <c:v>26145</c:v>
                </c:pt>
                <c:pt idx="139">
                  <c:v>26176</c:v>
                </c:pt>
                <c:pt idx="140">
                  <c:v>26206</c:v>
                </c:pt>
                <c:pt idx="141">
                  <c:v>26237</c:v>
                </c:pt>
                <c:pt idx="142">
                  <c:v>26267</c:v>
                </c:pt>
                <c:pt idx="143">
                  <c:v>26298</c:v>
                </c:pt>
                <c:pt idx="144">
                  <c:v>26329</c:v>
                </c:pt>
                <c:pt idx="145">
                  <c:v>26358</c:v>
                </c:pt>
                <c:pt idx="146">
                  <c:v>26389</c:v>
                </c:pt>
                <c:pt idx="147">
                  <c:v>26419</c:v>
                </c:pt>
                <c:pt idx="148">
                  <c:v>26450</c:v>
                </c:pt>
                <c:pt idx="149">
                  <c:v>26480</c:v>
                </c:pt>
                <c:pt idx="150">
                  <c:v>26511</c:v>
                </c:pt>
                <c:pt idx="151">
                  <c:v>26542</c:v>
                </c:pt>
                <c:pt idx="152">
                  <c:v>26572</c:v>
                </c:pt>
                <c:pt idx="153">
                  <c:v>26603</c:v>
                </c:pt>
                <c:pt idx="154">
                  <c:v>26633</c:v>
                </c:pt>
                <c:pt idx="155">
                  <c:v>26664</c:v>
                </c:pt>
                <c:pt idx="156">
                  <c:v>26695</c:v>
                </c:pt>
                <c:pt idx="157">
                  <c:v>26723</c:v>
                </c:pt>
                <c:pt idx="158">
                  <c:v>26754</c:v>
                </c:pt>
                <c:pt idx="159">
                  <c:v>26784</c:v>
                </c:pt>
                <c:pt idx="160">
                  <c:v>26815</c:v>
                </c:pt>
                <c:pt idx="161">
                  <c:v>26845</c:v>
                </c:pt>
                <c:pt idx="162">
                  <c:v>26876</c:v>
                </c:pt>
                <c:pt idx="163">
                  <c:v>26907</c:v>
                </c:pt>
                <c:pt idx="164">
                  <c:v>26937</c:v>
                </c:pt>
                <c:pt idx="165">
                  <c:v>26968</c:v>
                </c:pt>
                <c:pt idx="166">
                  <c:v>26998</c:v>
                </c:pt>
                <c:pt idx="167">
                  <c:v>27029</c:v>
                </c:pt>
                <c:pt idx="168">
                  <c:v>27060</c:v>
                </c:pt>
                <c:pt idx="169">
                  <c:v>27088</c:v>
                </c:pt>
                <c:pt idx="170">
                  <c:v>27119</c:v>
                </c:pt>
                <c:pt idx="171">
                  <c:v>27149</c:v>
                </c:pt>
                <c:pt idx="172">
                  <c:v>27180</c:v>
                </c:pt>
                <c:pt idx="173">
                  <c:v>27210</c:v>
                </c:pt>
                <c:pt idx="174">
                  <c:v>27241</c:v>
                </c:pt>
                <c:pt idx="175">
                  <c:v>27272</c:v>
                </c:pt>
                <c:pt idx="176">
                  <c:v>27302</c:v>
                </c:pt>
                <c:pt idx="177">
                  <c:v>27333</c:v>
                </c:pt>
                <c:pt idx="178">
                  <c:v>27363</c:v>
                </c:pt>
                <c:pt idx="179">
                  <c:v>27394</c:v>
                </c:pt>
                <c:pt idx="180">
                  <c:v>27425</c:v>
                </c:pt>
                <c:pt idx="181">
                  <c:v>27453</c:v>
                </c:pt>
                <c:pt idx="182">
                  <c:v>27484</c:v>
                </c:pt>
                <c:pt idx="183">
                  <c:v>27514</c:v>
                </c:pt>
                <c:pt idx="184">
                  <c:v>27545</c:v>
                </c:pt>
                <c:pt idx="185">
                  <c:v>27575</c:v>
                </c:pt>
                <c:pt idx="186">
                  <c:v>27606</c:v>
                </c:pt>
                <c:pt idx="187">
                  <c:v>27637</c:v>
                </c:pt>
                <c:pt idx="188">
                  <c:v>27667</c:v>
                </c:pt>
                <c:pt idx="189">
                  <c:v>27698</c:v>
                </c:pt>
                <c:pt idx="190">
                  <c:v>27728</c:v>
                </c:pt>
                <c:pt idx="191">
                  <c:v>27759</c:v>
                </c:pt>
                <c:pt idx="192">
                  <c:v>27790</c:v>
                </c:pt>
                <c:pt idx="193">
                  <c:v>27819</c:v>
                </c:pt>
                <c:pt idx="194">
                  <c:v>27850</c:v>
                </c:pt>
                <c:pt idx="195">
                  <c:v>27880</c:v>
                </c:pt>
                <c:pt idx="196">
                  <c:v>27911</c:v>
                </c:pt>
                <c:pt idx="197">
                  <c:v>27941</c:v>
                </c:pt>
                <c:pt idx="198">
                  <c:v>27972</c:v>
                </c:pt>
                <c:pt idx="199">
                  <c:v>28003</c:v>
                </c:pt>
                <c:pt idx="200">
                  <c:v>28033</c:v>
                </c:pt>
                <c:pt idx="201">
                  <c:v>28064</c:v>
                </c:pt>
                <c:pt idx="202">
                  <c:v>28094</c:v>
                </c:pt>
                <c:pt idx="203">
                  <c:v>28125</c:v>
                </c:pt>
                <c:pt idx="204">
                  <c:v>28156</c:v>
                </c:pt>
                <c:pt idx="205">
                  <c:v>28184</c:v>
                </c:pt>
                <c:pt idx="206">
                  <c:v>28215</c:v>
                </c:pt>
                <c:pt idx="207">
                  <c:v>28245</c:v>
                </c:pt>
                <c:pt idx="208">
                  <c:v>28276</c:v>
                </c:pt>
                <c:pt idx="209">
                  <c:v>28306</c:v>
                </c:pt>
                <c:pt idx="210">
                  <c:v>28337</c:v>
                </c:pt>
                <c:pt idx="211">
                  <c:v>28368</c:v>
                </c:pt>
                <c:pt idx="212">
                  <c:v>28398</c:v>
                </c:pt>
                <c:pt idx="213">
                  <c:v>28429</c:v>
                </c:pt>
                <c:pt idx="214">
                  <c:v>28459</c:v>
                </c:pt>
                <c:pt idx="215">
                  <c:v>28490</c:v>
                </c:pt>
                <c:pt idx="216">
                  <c:v>28521</c:v>
                </c:pt>
                <c:pt idx="217">
                  <c:v>28549</c:v>
                </c:pt>
                <c:pt idx="218">
                  <c:v>28580</c:v>
                </c:pt>
                <c:pt idx="219">
                  <c:v>28610</c:v>
                </c:pt>
                <c:pt idx="220">
                  <c:v>28641</c:v>
                </c:pt>
                <c:pt idx="221">
                  <c:v>28671</c:v>
                </c:pt>
                <c:pt idx="222">
                  <c:v>28702</c:v>
                </c:pt>
                <c:pt idx="223">
                  <c:v>28733</c:v>
                </c:pt>
                <c:pt idx="224">
                  <c:v>28763</c:v>
                </c:pt>
                <c:pt idx="225">
                  <c:v>28794</c:v>
                </c:pt>
                <c:pt idx="226">
                  <c:v>28824</c:v>
                </c:pt>
                <c:pt idx="227">
                  <c:v>28855</c:v>
                </c:pt>
                <c:pt idx="228">
                  <c:v>28886</c:v>
                </c:pt>
                <c:pt idx="229">
                  <c:v>28914</c:v>
                </c:pt>
                <c:pt idx="230">
                  <c:v>28945</c:v>
                </c:pt>
                <c:pt idx="231">
                  <c:v>28975</c:v>
                </c:pt>
                <c:pt idx="232">
                  <c:v>29006</c:v>
                </c:pt>
                <c:pt idx="233">
                  <c:v>29036</c:v>
                </c:pt>
                <c:pt idx="234">
                  <c:v>29067</c:v>
                </c:pt>
                <c:pt idx="235">
                  <c:v>29098</c:v>
                </c:pt>
                <c:pt idx="236">
                  <c:v>29128</c:v>
                </c:pt>
                <c:pt idx="237">
                  <c:v>29159</c:v>
                </c:pt>
                <c:pt idx="238">
                  <c:v>29189</c:v>
                </c:pt>
                <c:pt idx="239">
                  <c:v>29220</c:v>
                </c:pt>
                <c:pt idx="240">
                  <c:v>29251</c:v>
                </c:pt>
                <c:pt idx="241">
                  <c:v>29280</c:v>
                </c:pt>
                <c:pt idx="242">
                  <c:v>29311</c:v>
                </c:pt>
                <c:pt idx="243">
                  <c:v>29341</c:v>
                </c:pt>
                <c:pt idx="244">
                  <c:v>29372</c:v>
                </c:pt>
                <c:pt idx="245">
                  <c:v>29402</c:v>
                </c:pt>
                <c:pt idx="246">
                  <c:v>29433</c:v>
                </c:pt>
                <c:pt idx="247">
                  <c:v>29464</c:v>
                </c:pt>
                <c:pt idx="248">
                  <c:v>29494</c:v>
                </c:pt>
                <c:pt idx="249">
                  <c:v>29525</c:v>
                </c:pt>
                <c:pt idx="250">
                  <c:v>29555</c:v>
                </c:pt>
                <c:pt idx="251">
                  <c:v>29586</c:v>
                </c:pt>
                <c:pt idx="252">
                  <c:v>29617</c:v>
                </c:pt>
                <c:pt idx="253">
                  <c:v>29645</c:v>
                </c:pt>
                <c:pt idx="254">
                  <c:v>29676</c:v>
                </c:pt>
                <c:pt idx="255">
                  <c:v>29706</c:v>
                </c:pt>
                <c:pt idx="256">
                  <c:v>29737</c:v>
                </c:pt>
                <c:pt idx="257">
                  <c:v>29767</c:v>
                </c:pt>
                <c:pt idx="258">
                  <c:v>29798</c:v>
                </c:pt>
                <c:pt idx="259">
                  <c:v>29829</c:v>
                </c:pt>
                <c:pt idx="260">
                  <c:v>29859</c:v>
                </c:pt>
                <c:pt idx="261">
                  <c:v>29890</c:v>
                </c:pt>
                <c:pt idx="262">
                  <c:v>29920</c:v>
                </c:pt>
                <c:pt idx="263">
                  <c:v>29951</c:v>
                </c:pt>
                <c:pt idx="264">
                  <c:v>29982</c:v>
                </c:pt>
                <c:pt idx="265">
                  <c:v>30010</c:v>
                </c:pt>
                <c:pt idx="266">
                  <c:v>30041</c:v>
                </c:pt>
                <c:pt idx="267">
                  <c:v>30071</c:v>
                </c:pt>
                <c:pt idx="268">
                  <c:v>30102</c:v>
                </c:pt>
                <c:pt idx="269">
                  <c:v>30132</c:v>
                </c:pt>
                <c:pt idx="270">
                  <c:v>30163</c:v>
                </c:pt>
                <c:pt idx="271">
                  <c:v>30194</c:v>
                </c:pt>
                <c:pt idx="272">
                  <c:v>30224</c:v>
                </c:pt>
                <c:pt idx="273">
                  <c:v>30255</c:v>
                </c:pt>
                <c:pt idx="274">
                  <c:v>30285</c:v>
                </c:pt>
                <c:pt idx="275">
                  <c:v>30316</c:v>
                </c:pt>
                <c:pt idx="276">
                  <c:v>30347</c:v>
                </c:pt>
                <c:pt idx="277">
                  <c:v>30375</c:v>
                </c:pt>
                <c:pt idx="278">
                  <c:v>30406</c:v>
                </c:pt>
                <c:pt idx="279">
                  <c:v>30436</c:v>
                </c:pt>
                <c:pt idx="280">
                  <c:v>30467</c:v>
                </c:pt>
                <c:pt idx="281">
                  <c:v>30497</c:v>
                </c:pt>
                <c:pt idx="282">
                  <c:v>30528</c:v>
                </c:pt>
                <c:pt idx="283">
                  <c:v>30559</c:v>
                </c:pt>
                <c:pt idx="284">
                  <c:v>30589</c:v>
                </c:pt>
                <c:pt idx="285">
                  <c:v>30620</c:v>
                </c:pt>
                <c:pt idx="286">
                  <c:v>30650</c:v>
                </c:pt>
                <c:pt idx="287">
                  <c:v>30681</c:v>
                </c:pt>
                <c:pt idx="288">
                  <c:v>30712</c:v>
                </c:pt>
                <c:pt idx="289">
                  <c:v>30741</c:v>
                </c:pt>
                <c:pt idx="290">
                  <c:v>30772</c:v>
                </c:pt>
                <c:pt idx="291">
                  <c:v>30802</c:v>
                </c:pt>
                <c:pt idx="292">
                  <c:v>30833</c:v>
                </c:pt>
                <c:pt idx="293">
                  <c:v>30863</c:v>
                </c:pt>
                <c:pt idx="294">
                  <c:v>30894</c:v>
                </c:pt>
                <c:pt idx="295">
                  <c:v>30925</c:v>
                </c:pt>
                <c:pt idx="296">
                  <c:v>30955</c:v>
                </c:pt>
                <c:pt idx="297">
                  <c:v>30986</c:v>
                </c:pt>
                <c:pt idx="298">
                  <c:v>31016</c:v>
                </c:pt>
                <c:pt idx="299">
                  <c:v>31047</c:v>
                </c:pt>
                <c:pt idx="300">
                  <c:v>31078</c:v>
                </c:pt>
                <c:pt idx="301">
                  <c:v>31106</c:v>
                </c:pt>
                <c:pt idx="302">
                  <c:v>31137</c:v>
                </c:pt>
                <c:pt idx="303">
                  <c:v>31167</c:v>
                </c:pt>
                <c:pt idx="304">
                  <c:v>31198</c:v>
                </c:pt>
                <c:pt idx="305">
                  <c:v>31228</c:v>
                </c:pt>
                <c:pt idx="306">
                  <c:v>31259</c:v>
                </c:pt>
                <c:pt idx="307">
                  <c:v>31290</c:v>
                </c:pt>
                <c:pt idx="308">
                  <c:v>31320</c:v>
                </c:pt>
                <c:pt idx="309">
                  <c:v>31351</c:v>
                </c:pt>
                <c:pt idx="310">
                  <c:v>31381</c:v>
                </c:pt>
                <c:pt idx="311">
                  <c:v>31412</c:v>
                </c:pt>
                <c:pt idx="312">
                  <c:v>31443</c:v>
                </c:pt>
                <c:pt idx="313">
                  <c:v>31471</c:v>
                </c:pt>
                <c:pt idx="314">
                  <c:v>31502</c:v>
                </c:pt>
                <c:pt idx="315">
                  <c:v>31532</c:v>
                </c:pt>
                <c:pt idx="316">
                  <c:v>31563</c:v>
                </c:pt>
                <c:pt idx="317">
                  <c:v>31593</c:v>
                </c:pt>
                <c:pt idx="318">
                  <c:v>31624</c:v>
                </c:pt>
                <c:pt idx="319">
                  <c:v>31655</c:v>
                </c:pt>
                <c:pt idx="320">
                  <c:v>31685</c:v>
                </c:pt>
                <c:pt idx="321">
                  <c:v>31716</c:v>
                </c:pt>
                <c:pt idx="322">
                  <c:v>31746</c:v>
                </c:pt>
                <c:pt idx="323">
                  <c:v>31777</c:v>
                </c:pt>
                <c:pt idx="324">
                  <c:v>31808</c:v>
                </c:pt>
                <c:pt idx="325">
                  <c:v>31836</c:v>
                </c:pt>
                <c:pt idx="326">
                  <c:v>31867</c:v>
                </c:pt>
                <c:pt idx="327">
                  <c:v>31897</c:v>
                </c:pt>
                <c:pt idx="328">
                  <c:v>31928</c:v>
                </c:pt>
                <c:pt idx="329">
                  <c:v>31958</c:v>
                </c:pt>
                <c:pt idx="330">
                  <c:v>31989</c:v>
                </c:pt>
                <c:pt idx="331">
                  <c:v>32020</c:v>
                </c:pt>
                <c:pt idx="332">
                  <c:v>32050</c:v>
                </c:pt>
                <c:pt idx="333">
                  <c:v>32081</c:v>
                </c:pt>
                <c:pt idx="334">
                  <c:v>32111</c:v>
                </c:pt>
                <c:pt idx="335">
                  <c:v>32142</c:v>
                </c:pt>
                <c:pt idx="336">
                  <c:v>32173</c:v>
                </c:pt>
                <c:pt idx="337">
                  <c:v>32202</c:v>
                </c:pt>
                <c:pt idx="338">
                  <c:v>32233</c:v>
                </c:pt>
                <c:pt idx="339">
                  <c:v>32263</c:v>
                </c:pt>
                <c:pt idx="340">
                  <c:v>32294</c:v>
                </c:pt>
                <c:pt idx="341">
                  <c:v>32324</c:v>
                </c:pt>
                <c:pt idx="342">
                  <c:v>32355</c:v>
                </c:pt>
                <c:pt idx="343">
                  <c:v>32386</c:v>
                </c:pt>
                <c:pt idx="344">
                  <c:v>32416</c:v>
                </c:pt>
                <c:pt idx="345">
                  <c:v>32447</c:v>
                </c:pt>
                <c:pt idx="346">
                  <c:v>32477</c:v>
                </c:pt>
                <c:pt idx="347">
                  <c:v>32508</c:v>
                </c:pt>
                <c:pt idx="348">
                  <c:v>32539</c:v>
                </c:pt>
                <c:pt idx="349">
                  <c:v>32567</c:v>
                </c:pt>
                <c:pt idx="350">
                  <c:v>32598</c:v>
                </c:pt>
                <c:pt idx="351">
                  <c:v>32628</c:v>
                </c:pt>
                <c:pt idx="352">
                  <c:v>32659</c:v>
                </c:pt>
                <c:pt idx="353">
                  <c:v>32689</c:v>
                </c:pt>
                <c:pt idx="354">
                  <c:v>32720</c:v>
                </c:pt>
                <c:pt idx="355">
                  <c:v>32751</c:v>
                </c:pt>
                <c:pt idx="356">
                  <c:v>32781</c:v>
                </c:pt>
                <c:pt idx="357">
                  <c:v>32812</c:v>
                </c:pt>
                <c:pt idx="358">
                  <c:v>32842</c:v>
                </c:pt>
                <c:pt idx="359">
                  <c:v>32873</c:v>
                </c:pt>
                <c:pt idx="360">
                  <c:v>32904</c:v>
                </c:pt>
                <c:pt idx="361">
                  <c:v>32932</c:v>
                </c:pt>
                <c:pt idx="362">
                  <c:v>32963</c:v>
                </c:pt>
                <c:pt idx="363">
                  <c:v>32993</c:v>
                </c:pt>
                <c:pt idx="364">
                  <c:v>33024</c:v>
                </c:pt>
                <c:pt idx="365">
                  <c:v>33054</c:v>
                </c:pt>
                <c:pt idx="366">
                  <c:v>33085</c:v>
                </c:pt>
                <c:pt idx="367">
                  <c:v>33116</c:v>
                </c:pt>
                <c:pt idx="368">
                  <c:v>33146</c:v>
                </c:pt>
                <c:pt idx="369">
                  <c:v>33177</c:v>
                </c:pt>
                <c:pt idx="370">
                  <c:v>33207</c:v>
                </c:pt>
                <c:pt idx="371">
                  <c:v>33238</c:v>
                </c:pt>
                <c:pt idx="372">
                  <c:v>33269</c:v>
                </c:pt>
                <c:pt idx="373">
                  <c:v>33297</c:v>
                </c:pt>
                <c:pt idx="374">
                  <c:v>33328</c:v>
                </c:pt>
                <c:pt idx="375">
                  <c:v>33358</c:v>
                </c:pt>
                <c:pt idx="376">
                  <c:v>33389</c:v>
                </c:pt>
                <c:pt idx="377">
                  <c:v>33419</c:v>
                </c:pt>
                <c:pt idx="378">
                  <c:v>33450</c:v>
                </c:pt>
                <c:pt idx="379">
                  <c:v>33481</c:v>
                </c:pt>
                <c:pt idx="380">
                  <c:v>33511</c:v>
                </c:pt>
                <c:pt idx="381">
                  <c:v>33542</c:v>
                </c:pt>
                <c:pt idx="382">
                  <c:v>33572</c:v>
                </c:pt>
                <c:pt idx="383">
                  <c:v>33603</c:v>
                </c:pt>
                <c:pt idx="384">
                  <c:v>33634</c:v>
                </c:pt>
                <c:pt idx="385">
                  <c:v>33663</c:v>
                </c:pt>
                <c:pt idx="386">
                  <c:v>33694</c:v>
                </c:pt>
                <c:pt idx="387">
                  <c:v>33724</c:v>
                </c:pt>
                <c:pt idx="388">
                  <c:v>33755</c:v>
                </c:pt>
                <c:pt idx="389">
                  <c:v>33785</c:v>
                </c:pt>
                <c:pt idx="390">
                  <c:v>33816</c:v>
                </c:pt>
                <c:pt idx="391">
                  <c:v>33847</c:v>
                </c:pt>
                <c:pt idx="392">
                  <c:v>33877</c:v>
                </c:pt>
                <c:pt idx="393">
                  <c:v>33908</c:v>
                </c:pt>
                <c:pt idx="394">
                  <c:v>33938</c:v>
                </c:pt>
                <c:pt idx="395">
                  <c:v>33969</c:v>
                </c:pt>
                <c:pt idx="396">
                  <c:v>34000</c:v>
                </c:pt>
                <c:pt idx="397">
                  <c:v>34028</c:v>
                </c:pt>
                <c:pt idx="398">
                  <c:v>34059</c:v>
                </c:pt>
                <c:pt idx="399">
                  <c:v>34089</c:v>
                </c:pt>
                <c:pt idx="400">
                  <c:v>34120</c:v>
                </c:pt>
                <c:pt idx="401">
                  <c:v>34150</c:v>
                </c:pt>
                <c:pt idx="402">
                  <c:v>34181</c:v>
                </c:pt>
                <c:pt idx="403">
                  <c:v>34212</c:v>
                </c:pt>
                <c:pt idx="404">
                  <c:v>34242</c:v>
                </c:pt>
                <c:pt idx="405">
                  <c:v>34273</c:v>
                </c:pt>
                <c:pt idx="406">
                  <c:v>34303</c:v>
                </c:pt>
                <c:pt idx="407">
                  <c:v>34334</c:v>
                </c:pt>
                <c:pt idx="408">
                  <c:v>34365</c:v>
                </c:pt>
                <c:pt idx="409">
                  <c:v>34393</c:v>
                </c:pt>
                <c:pt idx="410">
                  <c:v>34424</c:v>
                </c:pt>
                <c:pt idx="411">
                  <c:v>34454</c:v>
                </c:pt>
                <c:pt idx="412">
                  <c:v>34485</c:v>
                </c:pt>
                <c:pt idx="413">
                  <c:v>34515</c:v>
                </c:pt>
                <c:pt idx="414">
                  <c:v>34546</c:v>
                </c:pt>
                <c:pt idx="415">
                  <c:v>34577</c:v>
                </c:pt>
                <c:pt idx="416">
                  <c:v>34607</c:v>
                </c:pt>
                <c:pt idx="417">
                  <c:v>34638</c:v>
                </c:pt>
                <c:pt idx="418">
                  <c:v>34668</c:v>
                </c:pt>
                <c:pt idx="419">
                  <c:v>34699</c:v>
                </c:pt>
                <c:pt idx="420">
                  <c:v>34730</c:v>
                </c:pt>
                <c:pt idx="421">
                  <c:v>34758</c:v>
                </c:pt>
                <c:pt idx="422">
                  <c:v>34789</c:v>
                </c:pt>
                <c:pt idx="423">
                  <c:v>34819</c:v>
                </c:pt>
                <c:pt idx="424">
                  <c:v>34850</c:v>
                </c:pt>
                <c:pt idx="425">
                  <c:v>34880</c:v>
                </c:pt>
                <c:pt idx="426">
                  <c:v>34911</c:v>
                </c:pt>
                <c:pt idx="427">
                  <c:v>34942</c:v>
                </c:pt>
                <c:pt idx="428">
                  <c:v>34972</c:v>
                </c:pt>
                <c:pt idx="429">
                  <c:v>35003</c:v>
                </c:pt>
                <c:pt idx="430">
                  <c:v>35033</c:v>
                </c:pt>
                <c:pt idx="431">
                  <c:v>35064</c:v>
                </c:pt>
                <c:pt idx="432">
                  <c:v>35095</c:v>
                </c:pt>
                <c:pt idx="433">
                  <c:v>35124</c:v>
                </c:pt>
                <c:pt idx="434">
                  <c:v>35155</c:v>
                </c:pt>
                <c:pt idx="435">
                  <c:v>35185</c:v>
                </c:pt>
                <c:pt idx="436">
                  <c:v>35216</c:v>
                </c:pt>
                <c:pt idx="437">
                  <c:v>35246</c:v>
                </c:pt>
                <c:pt idx="438">
                  <c:v>35277</c:v>
                </c:pt>
                <c:pt idx="439">
                  <c:v>35308</c:v>
                </c:pt>
                <c:pt idx="440">
                  <c:v>35338</c:v>
                </c:pt>
                <c:pt idx="441">
                  <c:v>35369</c:v>
                </c:pt>
                <c:pt idx="442">
                  <c:v>35399</c:v>
                </c:pt>
                <c:pt idx="443">
                  <c:v>35430</c:v>
                </c:pt>
                <c:pt idx="444">
                  <c:v>35461</c:v>
                </c:pt>
                <c:pt idx="445">
                  <c:v>35489</c:v>
                </c:pt>
                <c:pt idx="446">
                  <c:v>35520</c:v>
                </c:pt>
                <c:pt idx="447">
                  <c:v>35550</c:v>
                </c:pt>
                <c:pt idx="448">
                  <c:v>35581</c:v>
                </c:pt>
                <c:pt idx="449">
                  <c:v>35611</c:v>
                </c:pt>
                <c:pt idx="450">
                  <c:v>35642</c:v>
                </c:pt>
                <c:pt idx="451">
                  <c:v>35673</c:v>
                </c:pt>
                <c:pt idx="452">
                  <c:v>35703</c:v>
                </c:pt>
                <c:pt idx="453">
                  <c:v>35734</c:v>
                </c:pt>
                <c:pt idx="454">
                  <c:v>35764</c:v>
                </c:pt>
                <c:pt idx="455">
                  <c:v>35795</c:v>
                </c:pt>
                <c:pt idx="456">
                  <c:v>35826</c:v>
                </c:pt>
                <c:pt idx="457">
                  <c:v>35854</c:v>
                </c:pt>
                <c:pt idx="458">
                  <c:v>35885</c:v>
                </c:pt>
                <c:pt idx="459">
                  <c:v>35915</c:v>
                </c:pt>
                <c:pt idx="460">
                  <c:v>35946</c:v>
                </c:pt>
                <c:pt idx="461">
                  <c:v>35976</c:v>
                </c:pt>
                <c:pt idx="462">
                  <c:v>36007</c:v>
                </c:pt>
                <c:pt idx="463">
                  <c:v>36038</c:v>
                </c:pt>
                <c:pt idx="464">
                  <c:v>36068</c:v>
                </c:pt>
                <c:pt idx="465">
                  <c:v>36099</c:v>
                </c:pt>
                <c:pt idx="466">
                  <c:v>36129</c:v>
                </c:pt>
                <c:pt idx="467">
                  <c:v>36160</c:v>
                </c:pt>
                <c:pt idx="468">
                  <c:v>36191</c:v>
                </c:pt>
                <c:pt idx="469">
                  <c:v>36219</c:v>
                </c:pt>
                <c:pt idx="470">
                  <c:v>36250</c:v>
                </c:pt>
                <c:pt idx="471">
                  <c:v>36280</c:v>
                </c:pt>
                <c:pt idx="472">
                  <c:v>36311</c:v>
                </c:pt>
                <c:pt idx="473">
                  <c:v>36341</c:v>
                </c:pt>
                <c:pt idx="474">
                  <c:v>36372</c:v>
                </c:pt>
                <c:pt idx="475">
                  <c:v>36403</c:v>
                </c:pt>
                <c:pt idx="476">
                  <c:v>36433</c:v>
                </c:pt>
                <c:pt idx="477">
                  <c:v>36464</c:v>
                </c:pt>
                <c:pt idx="478">
                  <c:v>36494</c:v>
                </c:pt>
                <c:pt idx="479">
                  <c:v>36525</c:v>
                </c:pt>
                <c:pt idx="480">
                  <c:v>36556</c:v>
                </c:pt>
                <c:pt idx="481">
                  <c:v>36585</c:v>
                </c:pt>
                <c:pt idx="482">
                  <c:v>36616</c:v>
                </c:pt>
                <c:pt idx="483">
                  <c:v>36646</c:v>
                </c:pt>
                <c:pt idx="484">
                  <c:v>36677</c:v>
                </c:pt>
                <c:pt idx="485">
                  <c:v>36707</c:v>
                </c:pt>
                <c:pt idx="486">
                  <c:v>36738</c:v>
                </c:pt>
                <c:pt idx="487">
                  <c:v>36769</c:v>
                </c:pt>
                <c:pt idx="488">
                  <c:v>36799</c:v>
                </c:pt>
                <c:pt idx="489">
                  <c:v>36830</c:v>
                </c:pt>
                <c:pt idx="490">
                  <c:v>36860</c:v>
                </c:pt>
                <c:pt idx="491">
                  <c:v>36891</c:v>
                </c:pt>
                <c:pt idx="492">
                  <c:v>36922</c:v>
                </c:pt>
                <c:pt idx="493">
                  <c:v>36950</c:v>
                </c:pt>
                <c:pt idx="494">
                  <c:v>36981</c:v>
                </c:pt>
                <c:pt idx="495">
                  <c:v>37011</c:v>
                </c:pt>
                <c:pt idx="496">
                  <c:v>37042</c:v>
                </c:pt>
                <c:pt idx="497">
                  <c:v>37072</c:v>
                </c:pt>
                <c:pt idx="498">
                  <c:v>37103</c:v>
                </c:pt>
                <c:pt idx="499">
                  <c:v>37134</c:v>
                </c:pt>
                <c:pt idx="500">
                  <c:v>37164</c:v>
                </c:pt>
                <c:pt idx="501">
                  <c:v>37195</c:v>
                </c:pt>
                <c:pt idx="502">
                  <c:v>37225</c:v>
                </c:pt>
                <c:pt idx="503">
                  <c:v>37256</c:v>
                </c:pt>
                <c:pt idx="504">
                  <c:v>37287</c:v>
                </c:pt>
                <c:pt idx="505">
                  <c:v>37315</c:v>
                </c:pt>
                <c:pt idx="506">
                  <c:v>37346</c:v>
                </c:pt>
                <c:pt idx="507">
                  <c:v>37376</c:v>
                </c:pt>
                <c:pt idx="508">
                  <c:v>37407</c:v>
                </c:pt>
                <c:pt idx="509">
                  <c:v>37437</c:v>
                </c:pt>
                <c:pt idx="510">
                  <c:v>37468</c:v>
                </c:pt>
                <c:pt idx="511">
                  <c:v>37499</c:v>
                </c:pt>
                <c:pt idx="512">
                  <c:v>37529</c:v>
                </c:pt>
                <c:pt idx="513">
                  <c:v>37560</c:v>
                </c:pt>
                <c:pt idx="514">
                  <c:v>37590</c:v>
                </c:pt>
                <c:pt idx="515">
                  <c:v>37621</c:v>
                </c:pt>
                <c:pt idx="516">
                  <c:v>37652</c:v>
                </c:pt>
                <c:pt idx="517">
                  <c:v>37680</c:v>
                </c:pt>
                <c:pt idx="518">
                  <c:v>37711</c:v>
                </c:pt>
                <c:pt idx="519">
                  <c:v>37741</c:v>
                </c:pt>
                <c:pt idx="520">
                  <c:v>37772</c:v>
                </c:pt>
                <c:pt idx="521">
                  <c:v>37802</c:v>
                </c:pt>
                <c:pt idx="522">
                  <c:v>37833</c:v>
                </c:pt>
                <c:pt idx="523">
                  <c:v>37864</c:v>
                </c:pt>
                <c:pt idx="524">
                  <c:v>37894</c:v>
                </c:pt>
                <c:pt idx="525">
                  <c:v>37925</c:v>
                </c:pt>
                <c:pt idx="526">
                  <c:v>37955</c:v>
                </c:pt>
                <c:pt idx="527">
                  <c:v>37986</c:v>
                </c:pt>
                <c:pt idx="528">
                  <c:v>38017</c:v>
                </c:pt>
                <c:pt idx="529">
                  <c:v>38046</c:v>
                </c:pt>
                <c:pt idx="530">
                  <c:v>38077</c:v>
                </c:pt>
                <c:pt idx="531">
                  <c:v>38107</c:v>
                </c:pt>
                <c:pt idx="532">
                  <c:v>38138</c:v>
                </c:pt>
                <c:pt idx="533">
                  <c:v>38168</c:v>
                </c:pt>
                <c:pt idx="534">
                  <c:v>38199</c:v>
                </c:pt>
                <c:pt idx="535">
                  <c:v>38230</c:v>
                </c:pt>
                <c:pt idx="536">
                  <c:v>38260</c:v>
                </c:pt>
                <c:pt idx="537">
                  <c:v>38291</c:v>
                </c:pt>
                <c:pt idx="538">
                  <c:v>38321</c:v>
                </c:pt>
                <c:pt idx="539">
                  <c:v>38352</c:v>
                </c:pt>
                <c:pt idx="540">
                  <c:v>38383</c:v>
                </c:pt>
                <c:pt idx="541">
                  <c:v>38411</c:v>
                </c:pt>
                <c:pt idx="542">
                  <c:v>38442</c:v>
                </c:pt>
                <c:pt idx="543">
                  <c:v>38472</c:v>
                </c:pt>
                <c:pt idx="544">
                  <c:v>38503</c:v>
                </c:pt>
                <c:pt idx="545">
                  <c:v>38533</c:v>
                </c:pt>
                <c:pt idx="546">
                  <c:v>38564</c:v>
                </c:pt>
                <c:pt idx="547">
                  <c:v>38595</c:v>
                </c:pt>
                <c:pt idx="548">
                  <c:v>38625</c:v>
                </c:pt>
                <c:pt idx="549">
                  <c:v>38656</c:v>
                </c:pt>
                <c:pt idx="550">
                  <c:v>38686</c:v>
                </c:pt>
                <c:pt idx="551">
                  <c:v>38717</c:v>
                </c:pt>
                <c:pt idx="552">
                  <c:v>38748</c:v>
                </c:pt>
                <c:pt idx="553">
                  <c:v>38776</c:v>
                </c:pt>
                <c:pt idx="554">
                  <c:v>38807</c:v>
                </c:pt>
                <c:pt idx="555">
                  <c:v>38837</c:v>
                </c:pt>
                <c:pt idx="556">
                  <c:v>38868</c:v>
                </c:pt>
                <c:pt idx="557">
                  <c:v>38898</c:v>
                </c:pt>
                <c:pt idx="558">
                  <c:v>38929</c:v>
                </c:pt>
                <c:pt idx="559">
                  <c:v>38960</c:v>
                </c:pt>
                <c:pt idx="560">
                  <c:v>38990</c:v>
                </c:pt>
                <c:pt idx="561">
                  <c:v>39021</c:v>
                </c:pt>
                <c:pt idx="562">
                  <c:v>39051</c:v>
                </c:pt>
                <c:pt idx="563">
                  <c:v>39082</c:v>
                </c:pt>
                <c:pt idx="564">
                  <c:v>39113</c:v>
                </c:pt>
                <c:pt idx="565">
                  <c:v>39141</c:v>
                </c:pt>
                <c:pt idx="566">
                  <c:v>39172</c:v>
                </c:pt>
                <c:pt idx="567">
                  <c:v>39202</c:v>
                </c:pt>
                <c:pt idx="568">
                  <c:v>39233</c:v>
                </c:pt>
                <c:pt idx="569">
                  <c:v>39263</c:v>
                </c:pt>
                <c:pt idx="570">
                  <c:v>39294</c:v>
                </c:pt>
                <c:pt idx="571">
                  <c:v>39325</c:v>
                </c:pt>
                <c:pt idx="572">
                  <c:v>39355</c:v>
                </c:pt>
                <c:pt idx="573">
                  <c:v>39386</c:v>
                </c:pt>
                <c:pt idx="574">
                  <c:v>39416</c:v>
                </c:pt>
                <c:pt idx="575">
                  <c:v>39447</c:v>
                </c:pt>
                <c:pt idx="576">
                  <c:v>39478</c:v>
                </c:pt>
                <c:pt idx="577">
                  <c:v>39507</c:v>
                </c:pt>
                <c:pt idx="578">
                  <c:v>39538</c:v>
                </c:pt>
                <c:pt idx="579">
                  <c:v>39568</c:v>
                </c:pt>
                <c:pt idx="580">
                  <c:v>39599</c:v>
                </c:pt>
                <c:pt idx="581">
                  <c:v>39629</c:v>
                </c:pt>
                <c:pt idx="582">
                  <c:v>39660</c:v>
                </c:pt>
                <c:pt idx="583">
                  <c:v>39691</c:v>
                </c:pt>
                <c:pt idx="584">
                  <c:v>39721</c:v>
                </c:pt>
                <c:pt idx="585">
                  <c:v>39752</c:v>
                </c:pt>
                <c:pt idx="586">
                  <c:v>39782</c:v>
                </c:pt>
                <c:pt idx="587">
                  <c:v>39813</c:v>
                </c:pt>
                <c:pt idx="588">
                  <c:v>39844</c:v>
                </c:pt>
                <c:pt idx="589">
                  <c:v>39872</c:v>
                </c:pt>
                <c:pt idx="590">
                  <c:v>39903</c:v>
                </c:pt>
                <c:pt idx="591">
                  <c:v>39933</c:v>
                </c:pt>
                <c:pt idx="592">
                  <c:v>39964</c:v>
                </c:pt>
                <c:pt idx="593">
                  <c:v>39994</c:v>
                </c:pt>
                <c:pt idx="594">
                  <c:v>40025</c:v>
                </c:pt>
                <c:pt idx="595">
                  <c:v>40056</c:v>
                </c:pt>
                <c:pt idx="596">
                  <c:v>40086</c:v>
                </c:pt>
                <c:pt idx="597">
                  <c:v>40117</c:v>
                </c:pt>
                <c:pt idx="598">
                  <c:v>40147</c:v>
                </c:pt>
                <c:pt idx="599">
                  <c:v>40178</c:v>
                </c:pt>
                <c:pt idx="600">
                  <c:v>40209</c:v>
                </c:pt>
                <c:pt idx="601">
                  <c:v>40237</c:v>
                </c:pt>
                <c:pt idx="602">
                  <c:v>40268</c:v>
                </c:pt>
                <c:pt idx="603">
                  <c:v>40298</c:v>
                </c:pt>
                <c:pt idx="604">
                  <c:v>40329</c:v>
                </c:pt>
                <c:pt idx="605">
                  <c:v>40359</c:v>
                </c:pt>
                <c:pt idx="606">
                  <c:v>40390</c:v>
                </c:pt>
                <c:pt idx="607">
                  <c:v>40421</c:v>
                </c:pt>
                <c:pt idx="608">
                  <c:v>40451</c:v>
                </c:pt>
                <c:pt idx="609">
                  <c:v>40482</c:v>
                </c:pt>
                <c:pt idx="610">
                  <c:v>40512</c:v>
                </c:pt>
                <c:pt idx="611">
                  <c:v>40543</c:v>
                </c:pt>
                <c:pt idx="612">
                  <c:v>40574</c:v>
                </c:pt>
                <c:pt idx="613">
                  <c:v>40602</c:v>
                </c:pt>
                <c:pt idx="614">
                  <c:v>40633</c:v>
                </c:pt>
                <c:pt idx="615">
                  <c:v>40663</c:v>
                </c:pt>
                <c:pt idx="616">
                  <c:v>40694</c:v>
                </c:pt>
                <c:pt idx="617">
                  <c:v>40724</c:v>
                </c:pt>
                <c:pt idx="618">
                  <c:v>40755</c:v>
                </c:pt>
                <c:pt idx="619">
                  <c:v>40786</c:v>
                </c:pt>
                <c:pt idx="620">
                  <c:v>40816</c:v>
                </c:pt>
                <c:pt idx="621">
                  <c:v>40847</c:v>
                </c:pt>
                <c:pt idx="622">
                  <c:v>40877</c:v>
                </c:pt>
                <c:pt idx="623">
                  <c:v>40908</c:v>
                </c:pt>
                <c:pt idx="624">
                  <c:v>40939</c:v>
                </c:pt>
                <c:pt idx="625">
                  <c:v>40968</c:v>
                </c:pt>
                <c:pt idx="626">
                  <c:v>40999</c:v>
                </c:pt>
                <c:pt idx="627">
                  <c:v>41029</c:v>
                </c:pt>
                <c:pt idx="628">
                  <c:v>41060</c:v>
                </c:pt>
                <c:pt idx="629">
                  <c:v>41090</c:v>
                </c:pt>
                <c:pt idx="630">
                  <c:v>41121</c:v>
                </c:pt>
                <c:pt idx="631">
                  <c:v>41152</c:v>
                </c:pt>
                <c:pt idx="632">
                  <c:v>41182</c:v>
                </c:pt>
                <c:pt idx="633">
                  <c:v>41213</c:v>
                </c:pt>
                <c:pt idx="634">
                  <c:v>41243</c:v>
                </c:pt>
                <c:pt idx="635">
                  <c:v>41274</c:v>
                </c:pt>
                <c:pt idx="636">
                  <c:v>41305</c:v>
                </c:pt>
                <c:pt idx="637">
                  <c:v>41333</c:v>
                </c:pt>
                <c:pt idx="638">
                  <c:v>41364</c:v>
                </c:pt>
                <c:pt idx="639">
                  <c:v>41394</c:v>
                </c:pt>
                <c:pt idx="640">
                  <c:v>41425</c:v>
                </c:pt>
                <c:pt idx="641">
                  <c:v>41455</c:v>
                </c:pt>
                <c:pt idx="642">
                  <c:v>41486</c:v>
                </c:pt>
                <c:pt idx="643">
                  <c:v>41517</c:v>
                </c:pt>
                <c:pt idx="644">
                  <c:v>41547</c:v>
                </c:pt>
                <c:pt idx="645">
                  <c:v>41578</c:v>
                </c:pt>
                <c:pt idx="646">
                  <c:v>41608</c:v>
                </c:pt>
                <c:pt idx="647">
                  <c:v>41639</c:v>
                </c:pt>
                <c:pt idx="648">
                  <c:v>41670</c:v>
                </c:pt>
                <c:pt idx="649">
                  <c:v>41698</c:v>
                </c:pt>
                <c:pt idx="650">
                  <c:v>41729</c:v>
                </c:pt>
                <c:pt idx="651">
                  <c:v>41759</c:v>
                </c:pt>
                <c:pt idx="652">
                  <c:v>41790</c:v>
                </c:pt>
                <c:pt idx="653">
                  <c:v>41820</c:v>
                </c:pt>
                <c:pt idx="654">
                  <c:v>41851</c:v>
                </c:pt>
                <c:pt idx="655">
                  <c:v>41882</c:v>
                </c:pt>
                <c:pt idx="656">
                  <c:v>41912</c:v>
                </c:pt>
                <c:pt idx="657">
                  <c:v>41943</c:v>
                </c:pt>
                <c:pt idx="658">
                  <c:v>41973</c:v>
                </c:pt>
                <c:pt idx="659">
                  <c:v>42004</c:v>
                </c:pt>
                <c:pt idx="660">
                  <c:v>42035</c:v>
                </c:pt>
                <c:pt idx="661">
                  <c:v>42063</c:v>
                </c:pt>
                <c:pt idx="662">
                  <c:v>42094</c:v>
                </c:pt>
                <c:pt idx="663">
                  <c:v>42124</c:v>
                </c:pt>
                <c:pt idx="664">
                  <c:v>42155</c:v>
                </c:pt>
                <c:pt idx="665">
                  <c:v>42185</c:v>
                </c:pt>
                <c:pt idx="666">
                  <c:v>42216</c:v>
                </c:pt>
                <c:pt idx="667">
                  <c:v>42247</c:v>
                </c:pt>
                <c:pt idx="668">
                  <c:v>42277</c:v>
                </c:pt>
                <c:pt idx="669">
                  <c:v>42308</c:v>
                </c:pt>
                <c:pt idx="670">
                  <c:v>42338</c:v>
                </c:pt>
                <c:pt idx="671">
                  <c:v>42369</c:v>
                </c:pt>
                <c:pt idx="672">
                  <c:v>42400</c:v>
                </c:pt>
                <c:pt idx="673">
                  <c:v>42429</c:v>
                </c:pt>
                <c:pt idx="674">
                  <c:v>42460</c:v>
                </c:pt>
                <c:pt idx="675">
                  <c:v>42490</c:v>
                </c:pt>
                <c:pt idx="676">
                  <c:v>42521</c:v>
                </c:pt>
                <c:pt idx="677">
                  <c:v>42551</c:v>
                </c:pt>
                <c:pt idx="678">
                  <c:v>42582</c:v>
                </c:pt>
                <c:pt idx="679">
                  <c:v>42613</c:v>
                </c:pt>
                <c:pt idx="680">
                  <c:v>42643</c:v>
                </c:pt>
                <c:pt idx="681">
                  <c:v>42674</c:v>
                </c:pt>
                <c:pt idx="682">
                  <c:v>42704</c:v>
                </c:pt>
                <c:pt idx="683">
                  <c:v>42735</c:v>
                </c:pt>
                <c:pt idx="684">
                  <c:v>42766</c:v>
                </c:pt>
                <c:pt idx="685">
                  <c:v>42794</c:v>
                </c:pt>
                <c:pt idx="686">
                  <c:v>42825</c:v>
                </c:pt>
                <c:pt idx="687">
                  <c:v>42855</c:v>
                </c:pt>
                <c:pt idx="688">
                  <c:v>42886</c:v>
                </c:pt>
                <c:pt idx="689">
                  <c:v>42916</c:v>
                </c:pt>
                <c:pt idx="690">
                  <c:v>42947</c:v>
                </c:pt>
                <c:pt idx="691">
                  <c:v>42978</c:v>
                </c:pt>
                <c:pt idx="692">
                  <c:v>43008</c:v>
                </c:pt>
                <c:pt idx="693">
                  <c:v>43039</c:v>
                </c:pt>
                <c:pt idx="694">
                  <c:v>43069</c:v>
                </c:pt>
                <c:pt idx="695">
                  <c:v>43100</c:v>
                </c:pt>
                <c:pt idx="696">
                  <c:v>43131</c:v>
                </c:pt>
                <c:pt idx="697">
                  <c:v>43159</c:v>
                </c:pt>
                <c:pt idx="698">
                  <c:v>43190</c:v>
                </c:pt>
              </c:numCache>
            </c:numRef>
          </c:cat>
          <c:val>
            <c:numRef>
              <c:f>'Permits-Starts-Completions'!$E$2:$E$700</c:f>
              <c:numCache>
                <c:formatCode>0.0</c:formatCode>
                <c:ptCount val="699"/>
                <c:pt idx="0">
                  <c:v>1460</c:v>
                </c:pt>
                <c:pt idx="1">
                  <c:v>1503</c:v>
                </c:pt>
                <c:pt idx="2">
                  <c:v>1109</c:v>
                </c:pt>
                <c:pt idx="3">
                  <c:v>1289</c:v>
                </c:pt>
                <c:pt idx="4">
                  <c:v>1271</c:v>
                </c:pt>
                <c:pt idx="5">
                  <c:v>1247</c:v>
                </c:pt>
                <c:pt idx="6">
                  <c:v>1197</c:v>
                </c:pt>
                <c:pt idx="7">
                  <c:v>1344</c:v>
                </c:pt>
                <c:pt idx="8">
                  <c:v>1097</c:v>
                </c:pt>
                <c:pt idx="9">
                  <c:v>1246</c:v>
                </c:pt>
                <c:pt idx="10">
                  <c:v>1246</c:v>
                </c:pt>
                <c:pt idx="11">
                  <c:v>1063</c:v>
                </c:pt>
                <c:pt idx="12">
                  <c:v>1183</c:v>
                </c:pt>
                <c:pt idx="13">
                  <c:v>1226</c:v>
                </c:pt>
                <c:pt idx="14">
                  <c:v>1312</c:v>
                </c:pt>
                <c:pt idx="15">
                  <c:v>1166</c:v>
                </c:pt>
                <c:pt idx="16">
                  <c:v>1228</c:v>
                </c:pt>
                <c:pt idx="17">
                  <c:v>1382</c:v>
                </c:pt>
                <c:pt idx="18">
                  <c:v>1335</c:v>
                </c:pt>
                <c:pt idx="19">
                  <c:v>1312</c:v>
                </c:pt>
                <c:pt idx="20">
                  <c:v>1429</c:v>
                </c:pt>
                <c:pt idx="21">
                  <c:v>1415</c:v>
                </c:pt>
                <c:pt idx="22">
                  <c:v>1385</c:v>
                </c:pt>
                <c:pt idx="23">
                  <c:v>1365</c:v>
                </c:pt>
                <c:pt idx="24">
                  <c:v>1361</c:v>
                </c:pt>
                <c:pt idx="25">
                  <c:v>1278</c:v>
                </c:pt>
                <c:pt idx="26">
                  <c:v>1443</c:v>
                </c:pt>
                <c:pt idx="27">
                  <c:v>1524</c:v>
                </c:pt>
                <c:pt idx="28">
                  <c:v>1483</c:v>
                </c:pt>
                <c:pt idx="29">
                  <c:v>1404</c:v>
                </c:pt>
                <c:pt idx="30">
                  <c:v>1450</c:v>
                </c:pt>
                <c:pt idx="31">
                  <c:v>1517</c:v>
                </c:pt>
                <c:pt idx="32">
                  <c:v>1324</c:v>
                </c:pt>
                <c:pt idx="33">
                  <c:v>1533</c:v>
                </c:pt>
                <c:pt idx="34">
                  <c:v>1622</c:v>
                </c:pt>
                <c:pt idx="35">
                  <c:v>1564</c:v>
                </c:pt>
                <c:pt idx="36">
                  <c:v>1244</c:v>
                </c:pt>
                <c:pt idx="37">
                  <c:v>1456</c:v>
                </c:pt>
                <c:pt idx="38">
                  <c:v>1534</c:v>
                </c:pt>
                <c:pt idx="39">
                  <c:v>1689</c:v>
                </c:pt>
                <c:pt idx="40">
                  <c:v>1641</c:v>
                </c:pt>
                <c:pt idx="41">
                  <c:v>1588</c:v>
                </c:pt>
                <c:pt idx="42">
                  <c:v>1614</c:v>
                </c:pt>
                <c:pt idx="43">
                  <c:v>1639</c:v>
                </c:pt>
                <c:pt idx="44">
                  <c:v>1763</c:v>
                </c:pt>
                <c:pt idx="45">
                  <c:v>1779</c:v>
                </c:pt>
                <c:pt idx="46">
                  <c:v>1622</c:v>
                </c:pt>
                <c:pt idx="47">
                  <c:v>1491</c:v>
                </c:pt>
                <c:pt idx="48">
                  <c:v>1603</c:v>
                </c:pt>
                <c:pt idx="49">
                  <c:v>1820</c:v>
                </c:pt>
                <c:pt idx="50">
                  <c:v>1517</c:v>
                </c:pt>
                <c:pt idx="51">
                  <c:v>1448</c:v>
                </c:pt>
                <c:pt idx="52">
                  <c:v>1467</c:v>
                </c:pt>
                <c:pt idx="53">
                  <c:v>1550</c:v>
                </c:pt>
                <c:pt idx="54">
                  <c:v>1562</c:v>
                </c:pt>
                <c:pt idx="55">
                  <c:v>1569</c:v>
                </c:pt>
                <c:pt idx="56">
                  <c:v>1455</c:v>
                </c:pt>
                <c:pt idx="57">
                  <c:v>1524</c:v>
                </c:pt>
                <c:pt idx="58">
                  <c:v>1486</c:v>
                </c:pt>
                <c:pt idx="59">
                  <c:v>1484</c:v>
                </c:pt>
                <c:pt idx="60">
                  <c:v>1361</c:v>
                </c:pt>
                <c:pt idx="61">
                  <c:v>1433</c:v>
                </c:pt>
                <c:pt idx="62">
                  <c:v>1423</c:v>
                </c:pt>
                <c:pt idx="63">
                  <c:v>1438</c:v>
                </c:pt>
                <c:pt idx="64">
                  <c:v>1478</c:v>
                </c:pt>
                <c:pt idx="65">
                  <c:v>1488</c:v>
                </c:pt>
                <c:pt idx="66">
                  <c:v>1529</c:v>
                </c:pt>
                <c:pt idx="67">
                  <c:v>1432</c:v>
                </c:pt>
                <c:pt idx="68">
                  <c:v>1482</c:v>
                </c:pt>
                <c:pt idx="69">
                  <c:v>1452</c:v>
                </c:pt>
                <c:pt idx="70">
                  <c:v>1460</c:v>
                </c:pt>
                <c:pt idx="71">
                  <c:v>1656</c:v>
                </c:pt>
                <c:pt idx="72">
                  <c:v>1370</c:v>
                </c:pt>
                <c:pt idx="73">
                  <c:v>1378</c:v>
                </c:pt>
                <c:pt idx="74">
                  <c:v>1394</c:v>
                </c:pt>
                <c:pt idx="75">
                  <c:v>1352</c:v>
                </c:pt>
                <c:pt idx="76">
                  <c:v>1265</c:v>
                </c:pt>
                <c:pt idx="77">
                  <c:v>1194</c:v>
                </c:pt>
                <c:pt idx="78">
                  <c:v>1086</c:v>
                </c:pt>
                <c:pt idx="79">
                  <c:v>1119</c:v>
                </c:pt>
                <c:pt idx="80">
                  <c:v>1046</c:v>
                </c:pt>
                <c:pt idx="81">
                  <c:v>843</c:v>
                </c:pt>
                <c:pt idx="82">
                  <c:v>961</c:v>
                </c:pt>
                <c:pt idx="83">
                  <c:v>990</c:v>
                </c:pt>
                <c:pt idx="84">
                  <c:v>1067</c:v>
                </c:pt>
                <c:pt idx="85">
                  <c:v>1123</c:v>
                </c:pt>
                <c:pt idx="86">
                  <c:v>1056</c:v>
                </c:pt>
                <c:pt idx="87">
                  <c:v>1091</c:v>
                </c:pt>
                <c:pt idx="88">
                  <c:v>1304</c:v>
                </c:pt>
                <c:pt idx="89">
                  <c:v>1248</c:v>
                </c:pt>
                <c:pt idx="90">
                  <c:v>1364</c:v>
                </c:pt>
                <c:pt idx="91">
                  <c:v>1407</c:v>
                </c:pt>
                <c:pt idx="92">
                  <c:v>1421</c:v>
                </c:pt>
                <c:pt idx="93">
                  <c:v>1491</c:v>
                </c:pt>
                <c:pt idx="94">
                  <c:v>1538</c:v>
                </c:pt>
                <c:pt idx="95">
                  <c:v>1308</c:v>
                </c:pt>
                <c:pt idx="96">
                  <c:v>1380</c:v>
                </c:pt>
                <c:pt idx="97">
                  <c:v>1520</c:v>
                </c:pt>
                <c:pt idx="98">
                  <c:v>1466</c:v>
                </c:pt>
                <c:pt idx="99">
                  <c:v>1554</c:v>
                </c:pt>
                <c:pt idx="100">
                  <c:v>1408</c:v>
                </c:pt>
                <c:pt idx="101">
                  <c:v>1405</c:v>
                </c:pt>
                <c:pt idx="102">
                  <c:v>1512</c:v>
                </c:pt>
                <c:pt idx="103">
                  <c:v>1495</c:v>
                </c:pt>
                <c:pt idx="104">
                  <c:v>1556</c:v>
                </c:pt>
                <c:pt idx="105">
                  <c:v>1569</c:v>
                </c:pt>
                <c:pt idx="106">
                  <c:v>1630</c:v>
                </c:pt>
                <c:pt idx="107">
                  <c:v>1548</c:v>
                </c:pt>
                <c:pt idx="108">
                  <c:v>1769</c:v>
                </c:pt>
                <c:pt idx="109">
                  <c:v>1705</c:v>
                </c:pt>
                <c:pt idx="110">
                  <c:v>1561</c:v>
                </c:pt>
                <c:pt idx="111">
                  <c:v>1524</c:v>
                </c:pt>
                <c:pt idx="112">
                  <c:v>1583</c:v>
                </c:pt>
                <c:pt idx="113">
                  <c:v>1528</c:v>
                </c:pt>
                <c:pt idx="114">
                  <c:v>1368</c:v>
                </c:pt>
                <c:pt idx="115">
                  <c:v>1358</c:v>
                </c:pt>
                <c:pt idx="116">
                  <c:v>1507</c:v>
                </c:pt>
                <c:pt idx="117">
                  <c:v>1381</c:v>
                </c:pt>
                <c:pt idx="118">
                  <c:v>1229</c:v>
                </c:pt>
                <c:pt idx="119">
                  <c:v>1327</c:v>
                </c:pt>
                <c:pt idx="120">
                  <c:v>1085</c:v>
                </c:pt>
                <c:pt idx="121">
                  <c:v>1305</c:v>
                </c:pt>
                <c:pt idx="122">
                  <c:v>1319</c:v>
                </c:pt>
                <c:pt idx="123">
                  <c:v>1264</c:v>
                </c:pt>
                <c:pt idx="124">
                  <c:v>1290</c:v>
                </c:pt>
                <c:pt idx="125">
                  <c:v>1385</c:v>
                </c:pt>
                <c:pt idx="126">
                  <c:v>1517</c:v>
                </c:pt>
                <c:pt idx="127">
                  <c:v>1399</c:v>
                </c:pt>
                <c:pt idx="128">
                  <c:v>1534</c:v>
                </c:pt>
                <c:pt idx="129">
                  <c:v>1580</c:v>
                </c:pt>
                <c:pt idx="130">
                  <c:v>1647</c:v>
                </c:pt>
                <c:pt idx="131">
                  <c:v>1893</c:v>
                </c:pt>
                <c:pt idx="132">
                  <c:v>1828</c:v>
                </c:pt>
                <c:pt idx="133">
                  <c:v>1741</c:v>
                </c:pt>
                <c:pt idx="134">
                  <c:v>1910</c:v>
                </c:pt>
                <c:pt idx="135">
                  <c:v>1986</c:v>
                </c:pt>
                <c:pt idx="136">
                  <c:v>2049</c:v>
                </c:pt>
                <c:pt idx="137">
                  <c:v>2026</c:v>
                </c:pt>
                <c:pt idx="138">
                  <c:v>2083</c:v>
                </c:pt>
                <c:pt idx="139">
                  <c:v>2158</c:v>
                </c:pt>
                <c:pt idx="140">
                  <c:v>2041</c:v>
                </c:pt>
                <c:pt idx="141">
                  <c:v>2128</c:v>
                </c:pt>
                <c:pt idx="142">
                  <c:v>2182</c:v>
                </c:pt>
                <c:pt idx="143">
                  <c:v>2295</c:v>
                </c:pt>
                <c:pt idx="144">
                  <c:v>2494</c:v>
                </c:pt>
                <c:pt idx="145">
                  <c:v>2390</c:v>
                </c:pt>
                <c:pt idx="146">
                  <c:v>2334</c:v>
                </c:pt>
                <c:pt idx="147">
                  <c:v>2249</c:v>
                </c:pt>
                <c:pt idx="148">
                  <c:v>2221</c:v>
                </c:pt>
                <c:pt idx="149">
                  <c:v>2254</c:v>
                </c:pt>
                <c:pt idx="150">
                  <c:v>2252</c:v>
                </c:pt>
                <c:pt idx="151">
                  <c:v>2382</c:v>
                </c:pt>
                <c:pt idx="152">
                  <c:v>2481</c:v>
                </c:pt>
                <c:pt idx="153">
                  <c:v>2485</c:v>
                </c:pt>
                <c:pt idx="154">
                  <c:v>2421</c:v>
                </c:pt>
                <c:pt idx="155">
                  <c:v>2366</c:v>
                </c:pt>
                <c:pt idx="156">
                  <c:v>2481</c:v>
                </c:pt>
                <c:pt idx="157">
                  <c:v>2289</c:v>
                </c:pt>
                <c:pt idx="158">
                  <c:v>2365</c:v>
                </c:pt>
                <c:pt idx="159">
                  <c:v>2084</c:v>
                </c:pt>
                <c:pt idx="160">
                  <c:v>2266</c:v>
                </c:pt>
                <c:pt idx="161">
                  <c:v>2067</c:v>
                </c:pt>
                <c:pt idx="162">
                  <c:v>2123</c:v>
                </c:pt>
                <c:pt idx="163">
                  <c:v>2051</c:v>
                </c:pt>
                <c:pt idx="164">
                  <c:v>1874</c:v>
                </c:pt>
                <c:pt idx="165">
                  <c:v>1677</c:v>
                </c:pt>
                <c:pt idx="166">
                  <c:v>1724</c:v>
                </c:pt>
                <c:pt idx="167">
                  <c:v>1526</c:v>
                </c:pt>
                <c:pt idx="168">
                  <c:v>1451</c:v>
                </c:pt>
                <c:pt idx="169">
                  <c:v>1752</c:v>
                </c:pt>
                <c:pt idx="170">
                  <c:v>1555</c:v>
                </c:pt>
                <c:pt idx="171">
                  <c:v>1607</c:v>
                </c:pt>
                <c:pt idx="172">
                  <c:v>1426</c:v>
                </c:pt>
                <c:pt idx="173">
                  <c:v>1513</c:v>
                </c:pt>
                <c:pt idx="174">
                  <c:v>1316</c:v>
                </c:pt>
                <c:pt idx="175">
                  <c:v>1142</c:v>
                </c:pt>
                <c:pt idx="176">
                  <c:v>1150</c:v>
                </c:pt>
                <c:pt idx="177">
                  <c:v>1070</c:v>
                </c:pt>
                <c:pt idx="178">
                  <c:v>1026</c:v>
                </c:pt>
                <c:pt idx="179">
                  <c:v>975</c:v>
                </c:pt>
                <c:pt idx="180">
                  <c:v>1032</c:v>
                </c:pt>
                <c:pt idx="181">
                  <c:v>904</c:v>
                </c:pt>
                <c:pt idx="182">
                  <c:v>993</c:v>
                </c:pt>
                <c:pt idx="183">
                  <c:v>1005</c:v>
                </c:pt>
                <c:pt idx="184">
                  <c:v>1121</c:v>
                </c:pt>
                <c:pt idx="185">
                  <c:v>1087</c:v>
                </c:pt>
                <c:pt idx="186">
                  <c:v>1226</c:v>
                </c:pt>
                <c:pt idx="187">
                  <c:v>1260</c:v>
                </c:pt>
                <c:pt idx="188">
                  <c:v>1264</c:v>
                </c:pt>
                <c:pt idx="189">
                  <c:v>1344</c:v>
                </c:pt>
                <c:pt idx="190">
                  <c:v>1360</c:v>
                </c:pt>
                <c:pt idx="191">
                  <c:v>1321</c:v>
                </c:pt>
                <c:pt idx="192">
                  <c:v>1367</c:v>
                </c:pt>
                <c:pt idx="193">
                  <c:v>1538</c:v>
                </c:pt>
                <c:pt idx="194">
                  <c:v>1421</c:v>
                </c:pt>
                <c:pt idx="195">
                  <c:v>1395</c:v>
                </c:pt>
                <c:pt idx="196">
                  <c:v>1459</c:v>
                </c:pt>
                <c:pt idx="197">
                  <c:v>1495</c:v>
                </c:pt>
                <c:pt idx="198">
                  <c:v>1401</c:v>
                </c:pt>
                <c:pt idx="199">
                  <c:v>1550</c:v>
                </c:pt>
                <c:pt idx="200">
                  <c:v>1720</c:v>
                </c:pt>
                <c:pt idx="201">
                  <c:v>1629</c:v>
                </c:pt>
                <c:pt idx="202">
                  <c:v>1641</c:v>
                </c:pt>
                <c:pt idx="203">
                  <c:v>1804</c:v>
                </c:pt>
                <c:pt idx="204">
                  <c:v>1527</c:v>
                </c:pt>
                <c:pt idx="205">
                  <c:v>1943</c:v>
                </c:pt>
                <c:pt idx="206">
                  <c:v>2063</c:v>
                </c:pt>
                <c:pt idx="207">
                  <c:v>1892</c:v>
                </c:pt>
                <c:pt idx="208">
                  <c:v>1971</c:v>
                </c:pt>
                <c:pt idx="209">
                  <c:v>1893</c:v>
                </c:pt>
                <c:pt idx="210">
                  <c:v>2058</c:v>
                </c:pt>
                <c:pt idx="211">
                  <c:v>2020</c:v>
                </c:pt>
                <c:pt idx="212">
                  <c:v>1949</c:v>
                </c:pt>
                <c:pt idx="213">
                  <c:v>2042</c:v>
                </c:pt>
                <c:pt idx="214">
                  <c:v>2042</c:v>
                </c:pt>
                <c:pt idx="215">
                  <c:v>2142</c:v>
                </c:pt>
                <c:pt idx="216">
                  <c:v>1718</c:v>
                </c:pt>
                <c:pt idx="217">
                  <c:v>1738</c:v>
                </c:pt>
                <c:pt idx="218">
                  <c:v>2032</c:v>
                </c:pt>
                <c:pt idx="219">
                  <c:v>2197</c:v>
                </c:pt>
                <c:pt idx="220">
                  <c:v>2075</c:v>
                </c:pt>
                <c:pt idx="221">
                  <c:v>2070</c:v>
                </c:pt>
                <c:pt idx="222">
                  <c:v>2092</c:v>
                </c:pt>
                <c:pt idx="223">
                  <c:v>1996</c:v>
                </c:pt>
                <c:pt idx="224">
                  <c:v>1970</c:v>
                </c:pt>
                <c:pt idx="225">
                  <c:v>1981</c:v>
                </c:pt>
                <c:pt idx="226">
                  <c:v>2094</c:v>
                </c:pt>
                <c:pt idx="227">
                  <c:v>2044</c:v>
                </c:pt>
                <c:pt idx="228">
                  <c:v>1630</c:v>
                </c:pt>
                <c:pt idx="229">
                  <c:v>1520</c:v>
                </c:pt>
                <c:pt idx="230">
                  <c:v>1847</c:v>
                </c:pt>
                <c:pt idx="231">
                  <c:v>1748</c:v>
                </c:pt>
                <c:pt idx="232">
                  <c:v>1876</c:v>
                </c:pt>
                <c:pt idx="233">
                  <c:v>1913</c:v>
                </c:pt>
                <c:pt idx="234">
                  <c:v>1760</c:v>
                </c:pt>
                <c:pt idx="235">
                  <c:v>1778</c:v>
                </c:pt>
                <c:pt idx="236">
                  <c:v>1832</c:v>
                </c:pt>
                <c:pt idx="237">
                  <c:v>1681</c:v>
                </c:pt>
                <c:pt idx="238">
                  <c:v>1524</c:v>
                </c:pt>
                <c:pt idx="239">
                  <c:v>1498</c:v>
                </c:pt>
                <c:pt idx="240">
                  <c:v>1341</c:v>
                </c:pt>
                <c:pt idx="241">
                  <c:v>1350</c:v>
                </c:pt>
                <c:pt idx="242">
                  <c:v>1047</c:v>
                </c:pt>
                <c:pt idx="243">
                  <c:v>1051</c:v>
                </c:pt>
                <c:pt idx="244">
                  <c:v>927</c:v>
                </c:pt>
                <c:pt idx="245">
                  <c:v>1196</c:v>
                </c:pt>
                <c:pt idx="246">
                  <c:v>1269</c:v>
                </c:pt>
                <c:pt idx="247">
                  <c:v>1436</c:v>
                </c:pt>
                <c:pt idx="248">
                  <c:v>1471</c:v>
                </c:pt>
                <c:pt idx="249">
                  <c:v>1523</c:v>
                </c:pt>
                <c:pt idx="250">
                  <c:v>1510</c:v>
                </c:pt>
                <c:pt idx="251">
                  <c:v>1482</c:v>
                </c:pt>
                <c:pt idx="252">
                  <c:v>1547</c:v>
                </c:pt>
                <c:pt idx="253">
                  <c:v>1246</c:v>
                </c:pt>
                <c:pt idx="254">
                  <c:v>1306</c:v>
                </c:pt>
                <c:pt idx="255">
                  <c:v>1360</c:v>
                </c:pt>
                <c:pt idx="256">
                  <c:v>1140</c:v>
                </c:pt>
                <c:pt idx="257">
                  <c:v>1045</c:v>
                </c:pt>
                <c:pt idx="258">
                  <c:v>1041</c:v>
                </c:pt>
                <c:pt idx="259">
                  <c:v>940</c:v>
                </c:pt>
                <c:pt idx="260">
                  <c:v>911</c:v>
                </c:pt>
                <c:pt idx="261">
                  <c:v>873</c:v>
                </c:pt>
                <c:pt idx="262">
                  <c:v>837</c:v>
                </c:pt>
                <c:pt idx="263">
                  <c:v>910</c:v>
                </c:pt>
                <c:pt idx="264">
                  <c:v>843</c:v>
                </c:pt>
                <c:pt idx="265">
                  <c:v>866</c:v>
                </c:pt>
                <c:pt idx="266">
                  <c:v>931</c:v>
                </c:pt>
                <c:pt idx="267">
                  <c:v>917</c:v>
                </c:pt>
                <c:pt idx="268">
                  <c:v>1025</c:v>
                </c:pt>
                <c:pt idx="269">
                  <c:v>902</c:v>
                </c:pt>
                <c:pt idx="270">
                  <c:v>1166</c:v>
                </c:pt>
                <c:pt idx="271">
                  <c:v>1046</c:v>
                </c:pt>
                <c:pt idx="272">
                  <c:v>1144</c:v>
                </c:pt>
                <c:pt idx="273">
                  <c:v>1173</c:v>
                </c:pt>
                <c:pt idx="274">
                  <c:v>1372</c:v>
                </c:pt>
                <c:pt idx="275">
                  <c:v>1303</c:v>
                </c:pt>
                <c:pt idx="276">
                  <c:v>1586</c:v>
                </c:pt>
                <c:pt idx="277">
                  <c:v>1699</c:v>
                </c:pt>
                <c:pt idx="278">
                  <c:v>1606</c:v>
                </c:pt>
                <c:pt idx="279">
                  <c:v>1472</c:v>
                </c:pt>
                <c:pt idx="280">
                  <c:v>1776</c:v>
                </c:pt>
                <c:pt idx="281">
                  <c:v>1733</c:v>
                </c:pt>
                <c:pt idx="282">
                  <c:v>1785</c:v>
                </c:pt>
                <c:pt idx="283">
                  <c:v>1910</c:v>
                </c:pt>
                <c:pt idx="284">
                  <c:v>1710</c:v>
                </c:pt>
                <c:pt idx="285">
                  <c:v>1715</c:v>
                </c:pt>
                <c:pt idx="286">
                  <c:v>1785</c:v>
                </c:pt>
                <c:pt idx="287">
                  <c:v>1688</c:v>
                </c:pt>
                <c:pt idx="288">
                  <c:v>1897</c:v>
                </c:pt>
                <c:pt idx="289">
                  <c:v>2260</c:v>
                </c:pt>
                <c:pt idx="290">
                  <c:v>1663</c:v>
                </c:pt>
                <c:pt idx="291">
                  <c:v>1851</c:v>
                </c:pt>
                <c:pt idx="292">
                  <c:v>1774</c:v>
                </c:pt>
                <c:pt idx="293">
                  <c:v>1843</c:v>
                </c:pt>
                <c:pt idx="294">
                  <c:v>1732</c:v>
                </c:pt>
                <c:pt idx="295">
                  <c:v>1586</c:v>
                </c:pt>
                <c:pt idx="296">
                  <c:v>1698</c:v>
                </c:pt>
                <c:pt idx="297">
                  <c:v>1590</c:v>
                </c:pt>
                <c:pt idx="298">
                  <c:v>1689</c:v>
                </c:pt>
                <c:pt idx="299">
                  <c:v>1612</c:v>
                </c:pt>
                <c:pt idx="300">
                  <c:v>1711</c:v>
                </c:pt>
                <c:pt idx="301">
                  <c:v>1632</c:v>
                </c:pt>
                <c:pt idx="302">
                  <c:v>1800</c:v>
                </c:pt>
                <c:pt idx="303">
                  <c:v>1821</c:v>
                </c:pt>
                <c:pt idx="304">
                  <c:v>1680</c:v>
                </c:pt>
                <c:pt idx="305">
                  <c:v>1676</c:v>
                </c:pt>
                <c:pt idx="306">
                  <c:v>1684</c:v>
                </c:pt>
                <c:pt idx="307">
                  <c:v>1743</c:v>
                </c:pt>
                <c:pt idx="308">
                  <c:v>1676</c:v>
                </c:pt>
                <c:pt idx="309">
                  <c:v>1834</c:v>
                </c:pt>
                <c:pt idx="310">
                  <c:v>1698</c:v>
                </c:pt>
                <c:pt idx="311">
                  <c:v>1942</c:v>
                </c:pt>
                <c:pt idx="312">
                  <c:v>1972</c:v>
                </c:pt>
                <c:pt idx="313">
                  <c:v>1848</c:v>
                </c:pt>
                <c:pt idx="314">
                  <c:v>1876</c:v>
                </c:pt>
                <c:pt idx="315">
                  <c:v>1933</c:v>
                </c:pt>
                <c:pt idx="316">
                  <c:v>1854</c:v>
                </c:pt>
                <c:pt idx="317">
                  <c:v>1847</c:v>
                </c:pt>
                <c:pt idx="318">
                  <c:v>1782</c:v>
                </c:pt>
                <c:pt idx="319">
                  <c:v>1807</c:v>
                </c:pt>
                <c:pt idx="320">
                  <c:v>1687</c:v>
                </c:pt>
                <c:pt idx="321">
                  <c:v>1681</c:v>
                </c:pt>
                <c:pt idx="322">
                  <c:v>1623</c:v>
                </c:pt>
                <c:pt idx="323">
                  <c:v>1833</c:v>
                </c:pt>
                <c:pt idx="324">
                  <c:v>1774</c:v>
                </c:pt>
                <c:pt idx="325">
                  <c:v>1784</c:v>
                </c:pt>
                <c:pt idx="326">
                  <c:v>1726</c:v>
                </c:pt>
                <c:pt idx="327">
                  <c:v>1614</c:v>
                </c:pt>
                <c:pt idx="328">
                  <c:v>1628</c:v>
                </c:pt>
                <c:pt idx="329">
                  <c:v>1594</c:v>
                </c:pt>
                <c:pt idx="330">
                  <c:v>1575</c:v>
                </c:pt>
                <c:pt idx="331">
                  <c:v>1605</c:v>
                </c:pt>
                <c:pt idx="332">
                  <c:v>1695</c:v>
                </c:pt>
                <c:pt idx="333">
                  <c:v>1515</c:v>
                </c:pt>
                <c:pt idx="334">
                  <c:v>1656</c:v>
                </c:pt>
                <c:pt idx="335">
                  <c:v>1400</c:v>
                </c:pt>
                <c:pt idx="336">
                  <c:v>1271</c:v>
                </c:pt>
                <c:pt idx="337">
                  <c:v>1473</c:v>
                </c:pt>
                <c:pt idx="338">
                  <c:v>1532</c:v>
                </c:pt>
                <c:pt idx="339">
                  <c:v>1573</c:v>
                </c:pt>
                <c:pt idx="340">
                  <c:v>1421</c:v>
                </c:pt>
                <c:pt idx="341">
                  <c:v>1478</c:v>
                </c:pt>
                <c:pt idx="342">
                  <c:v>1467</c:v>
                </c:pt>
                <c:pt idx="343">
                  <c:v>1493</c:v>
                </c:pt>
                <c:pt idx="344">
                  <c:v>1492</c:v>
                </c:pt>
                <c:pt idx="345">
                  <c:v>1522</c:v>
                </c:pt>
                <c:pt idx="346">
                  <c:v>1569</c:v>
                </c:pt>
                <c:pt idx="347">
                  <c:v>1563</c:v>
                </c:pt>
                <c:pt idx="348">
                  <c:v>1621</c:v>
                </c:pt>
                <c:pt idx="349">
                  <c:v>1425</c:v>
                </c:pt>
                <c:pt idx="350">
                  <c:v>1422</c:v>
                </c:pt>
                <c:pt idx="351">
                  <c:v>1339</c:v>
                </c:pt>
                <c:pt idx="352">
                  <c:v>1331</c:v>
                </c:pt>
                <c:pt idx="353">
                  <c:v>1397</c:v>
                </c:pt>
                <c:pt idx="354">
                  <c:v>1427</c:v>
                </c:pt>
                <c:pt idx="355">
                  <c:v>1332</c:v>
                </c:pt>
                <c:pt idx="356">
                  <c:v>1279</c:v>
                </c:pt>
                <c:pt idx="357">
                  <c:v>1410</c:v>
                </c:pt>
                <c:pt idx="358">
                  <c:v>1351</c:v>
                </c:pt>
                <c:pt idx="359">
                  <c:v>1251</c:v>
                </c:pt>
                <c:pt idx="360">
                  <c:v>1551</c:v>
                </c:pt>
                <c:pt idx="361">
                  <c:v>1437</c:v>
                </c:pt>
                <c:pt idx="362">
                  <c:v>1289</c:v>
                </c:pt>
                <c:pt idx="363">
                  <c:v>1248</c:v>
                </c:pt>
                <c:pt idx="364">
                  <c:v>1212</c:v>
                </c:pt>
                <c:pt idx="365">
                  <c:v>1177</c:v>
                </c:pt>
                <c:pt idx="366">
                  <c:v>1171</c:v>
                </c:pt>
                <c:pt idx="367">
                  <c:v>1115</c:v>
                </c:pt>
                <c:pt idx="368">
                  <c:v>1110</c:v>
                </c:pt>
                <c:pt idx="369">
                  <c:v>1014</c:v>
                </c:pt>
                <c:pt idx="370">
                  <c:v>1145</c:v>
                </c:pt>
                <c:pt idx="371">
                  <c:v>969</c:v>
                </c:pt>
                <c:pt idx="372">
                  <c:v>798</c:v>
                </c:pt>
                <c:pt idx="373">
                  <c:v>965</c:v>
                </c:pt>
                <c:pt idx="374">
                  <c:v>921</c:v>
                </c:pt>
                <c:pt idx="375">
                  <c:v>1001</c:v>
                </c:pt>
                <c:pt idx="376">
                  <c:v>996</c:v>
                </c:pt>
                <c:pt idx="377">
                  <c:v>1036</c:v>
                </c:pt>
                <c:pt idx="378">
                  <c:v>1063</c:v>
                </c:pt>
                <c:pt idx="379">
                  <c:v>1049</c:v>
                </c:pt>
                <c:pt idx="380">
                  <c:v>1015</c:v>
                </c:pt>
                <c:pt idx="381">
                  <c:v>1079</c:v>
                </c:pt>
                <c:pt idx="382">
                  <c:v>1103</c:v>
                </c:pt>
                <c:pt idx="383">
                  <c:v>1079</c:v>
                </c:pt>
                <c:pt idx="384">
                  <c:v>1176</c:v>
                </c:pt>
                <c:pt idx="385">
                  <c:v>1250</c:v>
                </c:pt>
                <c:pt idx="386">
                  <c:v>1297</c:v>
                </c:pt>
                <c:pt idx="387">
                  <c:v>1099</c:v>
                </c:pt>
                <c:pt idx="388">
                  <c:v>1214</c:v>
                </c:pt>
                <c:pt idx="389">
                  <c:v>1145</c:v>
                </c:pt>
                <c:pt idx="390">
                  <c:v>1139</c:v>
                </c:pt>
                <c:pt idx="391">
                  <c:v>1226</c:v>
                </c:pt>
                <c:pt idx="392">
                  <c:v>1186</c:v>
                </c:pt>
                <c:pt idx="393">
                  <c:v>1244</c:v>
                </c:pt>
                <c:pt idx="394">
                  <c:v>1214</c:v>
                </c:pt>
                <c:pt idx="395">
                  <c:v>1227</c:v>
                </c:pt>
                <c:pt idx="396">
                  <c:v>1210</c:v>
                </c:pt>
                <c:pt idx="397">
                  <c:v>1210</c:v>
                </c:pt>
                <c:pt idx="398">
                  <c:v>1083</c:v>
                </c:pt>
                <c:pt idx="399">
                  <c:v>1258</c:v>
                </c:pt>
                <c:pt idx="400">
                  <c:v>1260</c:v>
                </c:pt>
                <c:pt idx="401">
                  <c:v>1280</c:v>
                </c:pt>
                <c:pt idx="402">
                  <c:v>1254</c:v>
                </c:pt>
                <c:pt idx="403">
                  <c:v>1300</c:v>
                </c:pt>
                <c:pt idx="404">
                  <c:v>1343</c:v>
                </c:pt>
                <c:pt idx="405">
                  <c:v>1392</c:v>
                </c:pt>
                <c:pt idx="406">
                  <c:v>1376</c:v>
                </c:pt>
                <c:pt idx="407">
                  <c:v>1533</c:v>
                </c:pt>
                <c:pt idx="408">
                  <c:v>1272</c:v>
                </c:pt>
                <c:pt idx="409">
                  <c:v>1337</c:v>
                </c:pt>
                <c:pt idx="410">
                  <c:v>1564</c:v>
                </c:pt>
                <c:pt idx="411">
                  <c:v>1465</c:v>
                </c:pt>
                <c:pt idx="412">
                  <c:v>1526</c:v>
                </c:pt>
                <c:pt idx="413">
                  <c:v>1409</c:v>
                </c:pt>
                <c:pt idx="414">
                  <c:v>1439</c:v>
                </c:pt>
                <c:pt idx="415">
                  <c:v>1450</c:v>
                </c:pt>
                <c:pt idx="416">
                  <c:v>1474</c:v>
                </c:pt>
                <c:pt idx="417">
                  <c:v>1450</c:v>
                </c:pt>
                <c:pt idx="418">
                  <c:v>1511</c:v>
                </c:pt>
                <c:pt idx="419">
                  <c:v>1455</c:v>
                </c:pt>
                <c:pt idx="420">
                  <c:v>1407</c:v>
                </c:pt>
                <c:pt idx="421">
                  <c:v>1316</c:v>
                </c:pt>
                <c:pt idx="422">
                  <c:v>1249</c:v>
                </c:pt>
                <c:pt idx="423">
                  <c:v>1267</c:v>
                </c:pt>
                <c:pt idx="424">
                  <c:v>1314</c:v>
                </c:pt>
                <c:pt idx="425">
                  <c:v>1281</c:v>
                </c:pt>
                <c:pt idx="426">
                  <c:v>1461</c:v>
                </c:pt>
                <c:pt idx="427">
                  <c:v>1416</c:v>
                </c:pt>
                <c:pt idx="428">
                  <c:v>1369</c:v>
                </c:pt>
                <c:pt idx="429">
                  <c:v>1369</c:v>
                </c:pt>
                <c:pt idx="430">
                  <c:v>1452</c:v>
                </c:pt>
                <c:pt idx="431">
                  <c:v>1431</c:v>
                </c:pt>
                <c:pt idx="432">
                  <c:v>1467</c:v>
                </c:pt>
                <c:pt idx="433">
                  <c:v>1491</c:v>
                </c:pt>
                <c:pt idx="434">
                  <c:v>1424</c:v>
                </c:pt>
                <c:pt idx="435">
                  <c:v>1516</c:v>
                </c:pt>
                <c:pt idx="436">
                  <c:v>1504</c:v>
                </c:pt>
                <c:pt idx="437">
                  <c:v>1467</c:v>
                </c:pt>
                <c:pt idx="438">
                  <c:v>1472</c:v>
                </c:pt>
                <c:pt idx="439">
                  <c:v>1557</c:v>
                </c:pt>
                <c:pt idx="440">
                  <c:v>1475</c:v>
                </c:pt>
                <c:pt idx="441">
                  <c:v>1392</c:v>
                </c:pt>
                <c:pt idx="442">
                  <c:v>1489</c:v>
                </c:pt>
                <c:pt idx="443">
                  <c:v>1370</c:v>
                </c:pt>
                <c:pt idx="444">
                  <c:v>1355</c:v>
                </c:pt>
                <c:pt idx="445">
                  <c:v>1486</c:v>
                </c:pt>
                <c:pt idx="446">
                  <c:v>1457</c:v>
                </c:pt>
                <c:pt idx="447">
                  <c:v>1492</c:v>
                </c:pt>
                <c:pt idx="448">
                  <c:v>1442</c:v>
                </c:pt>
                <c:pt idx="449">
                  <c:v>1494</c:v>
                </c:pt>
                <c:pt idx="450">
                  <c:v>1437</c:v>
                </c:pt>
                <c:pt idx="451">
                  <c:v>1390</c:v>
                </c:pt>
                <c:pt idx="452">
                  <c:v>1546</c:v>
                </c:pt>
                <c:pt idx="453">
                  <c:v>1520</c:v>
                </c:pt>
                <c:pt idx="454">
                  <c:v>1510</c:v>
                </c:pt>
                <c:pt idx="455">
                  <c:v>1566</c:v>
                </c:pt>
                <c:pt idx="456">
                  <c:v>1525</c:v>
                </c:pt>
                <c:pt idx="457">
                  <c:v>1584</c:v>
                </c:pt>
                <c:pt idx="458">
                  <c:v>1567</c:v>
                </c:pt>
                <c:pt idx="459">
                  <c:v>1540</c:v>
                </c:pt>
                <c:pt idx="460">
                  <c:v>1536</c:v>
                </c:pt>
                <c:pt idx="461">
                  <c:v>1641</c:v>
                </c:pt>
                <c:pt idx="462">
                  <c:v>1698</c:v>
                </c:pt>
                <c:pt idx="463">
                  <c:v>1614</c:v>
                </c:pt>
                <c:pt idx="464">
                  <c:v>1582</c:v>
                </c:pt>
                <c:pt idx="465">
                  <c:v>1715</c:v>
                </c:pt>
                <c:pt idx="466">
                  <c:v>1660</c:v>
                </c:pt>
                <c:pt idx="467">
                  <c:v>1792</c:v>
                </c:pt>
                <c:pt idx="468">
                  <c:v>1748</c:v>
                </c:pt>
                <c:pt idx="469">
                  <c:v>1670</c:v>
                </c:pt>
                <c:pt idx="470">
                  <c:v>1710</c:v>
                </c:pt>
                <c:pt idx="471">
                  <c:v>1553</c:v>
                </c:pt>
                <c:pt idx="472">
                  <c:v>1611</c:v>
                </c:pt>
                <c:pt idx="473">
                  <c:v>1559</c:v>
                </c:pt>
                <c:pt idx="474">
                  <c:v>1669</c:v>
                </c:pt>
                <c:pt idx="475">
                  <c:v>1648</c:v>
                </c:pt>
                <c:pt idx="476">
                  <c:v>1635</c:v>
                </c:pt>
                <c:pt idx="477">
                  <c:v>1608</c:v>
                </c:pt>
                <c:pt idx="478">
                  <c:v>1648</c:v>
                </c:pt>
                <c:pt idx="479">
                  <c:v>1708</c:v>
                </c:pt>
                <c:pt idx="480">
                  <c:v>1636</c:v>
                </c:pt>
                <c:pt idx="481">
                  <c:v>1737</c:v>
                </c:pt>
                <c:pt idx="482">
                  <c:v>1604</c:v>
                </c:pt>
                <c:pt idx="483">
                  <c:v>1626</c:v>
                </c:pt>
                <c:pt idx="484">
                  <c:v>1575</c:v>
                </c:pt>
                <c:pt idx="485">
                  <c:v>1559</c:v>
                </c:pt>
                <c:pt idx="486">
                  <c:v>1463</c:v>
                </c:pt>
                <c:pt idx="487">
                  <c:v>1541</c:v>
                </c:pt>
                <c:pt idx="488">
                  <c:v>1507</c:v>
                </c:pt>
                <c:pt idx="489">
                  <c:v>1549</c:v>
                </c:pt>
                <c:pt idx="490">
                  <c:v>1551</c:v>
                </c:pt>
                <c:pt idx="491">
                  <c:v>1532</c:v>
                </c:pt>
                <c:pt idx="492">
                  <c:v>1600</c:v>
                </c:pt>
                <c:pt idx="493">
                  <c:v>1625</c:v>
                </c:pt>
                <c:pt idx="494">
                  <c:v>1590</c:v>
                </c:pt>
                <c:pt idx="495">
                  <c:v>1649</c:v>
                </c:pt>
                <c:pt idx="496">
                  <c:v>1605</c:v>
                </c:pt>
                <c:pt idx="497">
                  <c:v>1636</c:v>
                </c:pt>
                <c:pt idx="498">
                  <c:v>1670</c:v>
                </c:pt>
                <c:pt idx="499">
                  <c:v>1567</c:v>
                </c:pt>
                <c:pt idx="500">
                  <c:v>1562</c:v>
                </c:pt>
                <c:pt idx="501">
                  <c:v>1540</c:v>
                </c:pt>
                <c:pt idx="502">
                  <c:v>1602</c:v>
                </c:pt>
                <c:pt idx="503">
                  <c:v>1568</c:v>
                </c:pt>
                <c:pt idx="504">
                  <c:v>1698</c:v>
                </c:pt>
                <c:pt idx="505">
                  <c:v>1829</c:v>
                </c:pt>
                <c:pt idx="506">
                  <c:v>1642</c:v>
                </c:pt>
                <c:pt idx="507">
                  <c:v>1592</c:v>
                </c:pt>
                <c:pt idx="508">
                  <c:v>1764</c:v>
                </c:pt>
                <c:pt idx="509">
                  <c:v>1717</c:v>
                </c:pt>
                <c:pt idx="510">
                  <c:v>1655</c:v>
                </c:pt>
                <c:pt idx="511">
                  <c:v>1633</c:v>
                </c:pt>
                <c:pt idx="512">
                  <c:v>1804</c:v>
                </c:pt>
                <c:pt idx="513">
                  <c:v>1648</c:v>
                </c:pt>
                <c:pt idx="514">
                  <c:v>1753</c:v>
                </c:pt>
                <c:pt idx="515">
                  <c:v>1788</c:v>
                </c:pt>
                <c:pt idx="516">
                  <c:v>1853</c:v>
                </c:pt>
                <c:pt idx="517">
                  <c:v>1629</c:v>
                </c:pt>
                <c:pt idx="518">
                  <c:v>1726</c:v>
                </c:pt>
                <c:pt idx="519">
                  <c:v>1643</c:v>
                </c:pt>
                <c:pt idx="520">
                  <c:v>1751</c:v>
                </c:pt>
                <c:pt idx="521">
                  <c:v>1867</c:v>
                </c:pt>
                <c:pt idx="522">
                  <c:v>1897</c:v>
                </c:pt>
                <c:pt idx="523">
                  <c:v>1833</c:v>
                </c:pt>
                <c:pt idx="524">
                  <c:v>1939</c:v>
                </c:pt>
                <c:pt idx="525">
                  <c:v>1967</c:v>
                </c:pt>
                <c:pt idx="526">
                  <c:v>2083</c:v>
                </c:pt>
                <c:pt idx="527">
                  <c:v>2057</c:v>
                </c:pt>
                <c:pt idx="528">
                  <c:v>1911</c:v>
                </c:pt>
                <c:pt idx="529">
                  <c:v>1846</c:v>
                </c:pt>
                <c:pt idx="530">
                  <c:v>1998</c:v>
                </c:pt>
                <c:pt idx="531">
                  <c:v>2003</c:v>
                </c:pt>
                <c:pt idx="532">
                  <c:v>1981</c:v>
                </c:pt>
                <c:pt idx="533">
                  <c:v>1828</c:v>
                </c:pt>
                <c:pt idx="534">
                  <c:v>2002</c:v>
                </c:pt>
                <c:pt idx="535">
                  <c:v>2024</c:v>
                </c:pt>
                <c:pt idx="536">
                  <c:v>1905</c:v>
                </c:pt>
                <c:pt idx="537">
                  <c:v>2072</c:v>
                </c:pt>
                <c:pt idx="538">
                  <c:v>1782</c:v>
                </c:pt>
                <c:pt idx="539">
                  <c:v>2042</c:v>
                </c:pt>
                <c:pt idx="540">
                  <c:v>2144</c:v>
                </c:pt>
                <c:pt idx="541">
                  <c:v>2207</c:v>
                </c:pt>
                <c:pt idx="542">
                  <c:v>1864</c:v>
                </c:pt>
                <c:pt idx="543">
                  <c:v>2061</c:v>
                </c:pt>
                <c:pt idx="544">
                  <c:v>2025</c:v>
                </c:pt>
                <c:pt idx="545">
                  <c:v>2068</c:v>
                </c:pt>
                <c:pt idx="546">
                  <c:v>2054</c:v>
                </c:pt>
                <c:pt idx="547">
                  <c:v>2095</c:v>
                </c:pt>
                <c:pt idx="548">
                  <c:v>2151</c:v>
                </c:pt>
                <c:pt idx="549">
                  <c:v>2065</c:v>
                </c:pt>
                <c:pt idx="550">
                  <c:v>2147</c:v>
                </c:pt>
                <c:pt idx="551">
                  <c:v>1994</c:v>
                </c:pt>
                <c:pt idx="552">
                  <c:v>2273</c:v>
                </c:pt>
                <c:pt idx="553">
                  <c:v>2119</c:v>
                </c:pt>
                <c:pt idx="554">
                  <c:v>1969</c:v>
                </c:pt>
                <c:pt idx="555">
                  <c:v>1821</c:v>
                </c:pt>
                <c:pt idx="556">
                  <c:v>1942</c:v>
                </c:pt>
                <c:pt idx="557">
                  <c:v>1802</c:v>
                </c:pt>
                <c:pt idx="558">
                  <c:v>1737</c:v>
                </c:pt>
                <c:pt idx="559">
                  <c:v>1650</c:v>
                </c:pt>
                <c:pt idx="560">
                  <c:v>1720</c:v>
                </c:pt>
                <c:pt idx="561">
                  <c:v>1491</c:v>
                </c:pt>
                <c:pt idx="562">
                  <c:v>1570</c:v>
                </c:pt>
                <c:pt idx="563">
                  <c:v>1649</c:v>
                </c:pt>
                <c:pt idx="564">
                  <c:v>1409</c:v>
                </c:pt>
                <c:pt idx="565">
                  <c:v>1480</c:v>
                </c:pt>
                <c:pt idx="566">
                  <c:v>1495</c:v>
                </c:pt>
                <c:pt idx="567">
                  <c:v>1490</c:v>
                </c:pt>
                <c:pt idx="568">
                  <c:v>1415</c:v>
                </c:pt>
                <c:pt idx="569">
                  <c:v>1448</c:v>
                </c:pt>
                <c:pt idx="570">
                  <c:v>1354</c:v>
                </c:pt>
                <c:pt idx="571">
                  <c:v>1330</c:v>
                </c:pt>
                <c:pt idx="572">
                  <c:v>1183</c:v>
                </c:pt>
                <c:pt idx="573">
                  <c:v>1264</c:v>
                </c:pt>
                <c:pt idx="574">
                  <c:v>1197</c:v>
                </c:pt>
                <c:pt idx="575">
                  <c:v>1037</c:v>
                </c:pt>
                <c:pt idx="576">
                  <c:v>1084</c:v>
                </c:pt>
                <c:pt idx="577">
                  <c:v>1103</c:v>
                </c:pt>
                <c:pt idx="578">
                  <c:v>1005</c:v>
                </c:pt>
                <c:pt idx="579">
                  <c:v>1013</c:v>
                </c:pt>
                <c:pt idx="580">
                  <c:v>973</c:v>
                </c:pt>
                <c:pt idx="581">
                  <c:v>1046</c:v>
                </c:pt>
                <c:pt idx="582">
                  <c:v>923</c:v>
                </c:pt>
                <c:pt idx="583">
                  <c:v>844</c:v>
                </c:pt>
                <c:pt idx="584">
                  <c:v>820</c:v>
                </c:pt>
                <c:pt idx="585">
                  <c:v>777</c:v>
                </c:pt>
                <c:pt idx="586">
                  <c:v>652</c:v>
                </c:pt>
                <c:pt idx="587">
                  <c:v>560</c:v>
                </c:pt>
                <c:pt idx="588">
                  <c:v>490</c:v>
                </c:pt>
                <c:pt idx="589">
                  <c:v>582</c:v>
                </c:pt>
                <c:pt idx="590">
                  <c:v>505</c:v>
                </c:pt>
                <c:pt idx="591">
                  <c:v>478</c:v>
                </c:pt>
                <c:pt idx="592">
                  <c:v>540</c:v>
                </c:pt>
                <c:pt idx="593">
                  <c:v>585</c:v>
                </c:pt>
                <c:pt idx="594">
                  <c:v>594</c:v>
                </c:pt>
                <c:pt idx="595">
                  <c:v>586</c:v>
                </c:pt>
                <c:pt idx="596">
                  <c:v>585</c:v>
                </c:pt>
                <c:pt idx="597">
                  <c:v>534</c:v>
                </c:pt>
                <c:pt idx="598">
                  <c:v>588</c:v>
                </c:pt>
                <c:pt idx="599">
                  <c:v>581</c:v>
                </c:pt>
                <c:pt idx="600">
                  <c:v>614</c:v>
                </c:pt>
                <c:pt idx="601">
                  <c:v>604</c:v>
                </c:pt>
                <c:pt idx="602">
                  <c:v>636</c:v>
                </c:pt>
                <c:pt idx="603">
                  <c:v>687</c:v>
                </c:pt>
                <c:pt idx="604">
                  <c:v>583</c:v>
                </c:pt>
                <c:pt idx="605">
                  <c:v>536</c:v>
                </c:pt>
                <c:pt idx="606">
                  <c:v>546</c:v>
                </c:pt>
                <c:pt idx="607">
                  <c:v>599</c:v>
                </c:pt>
                <c:pt idx="608">
                  <c:v>594</c:v>
                </c:pt>
                <c:pt idx="609">
                  <c:v>543</c:v>
                </c:pt>
                <c:pt idx="610">
                  <c:v>545</c:v>
                </c:pt>
                <c:pt idx="611">
                  <c:v>539</c:v>
                </c:pt>
                <c:pt idx="612">
                  <c:v>630</c:v>
                </c:pt>
                <c:pt idx="613">
                  <c:v>517</c:v>
                </c:pt>
                <c:pt idx="614">
                  <c:v>600</c:v>
                </c:pt>
                <c:pt idx="615">
                  <c:v>554</c:v>
                </c:pt>
                <c:pt idx="616">
                  <c:v>561</c:v>
                </c:pt>
                <c:pt idx="617">
                  <c:v>608</c:v>
                </c:pt>
                <c:pt idx="618">
                  <c:v>623</c:v>
                </c:pt>
                <c:pt idx="619">
                  <c:v>585</c:v>
                </c:pt>
                <c:pt idx="620">
                  <c:v>650</c:v>
                </c:pt>
                <c:pt idx="621">
                  <c:v>610</c:v>
                </c:pt>
                <c:pt idx="622">
                  <c:v>711</c:v>
                </c:pt>
                <c:pt idx="623">
                  <c:v>694</c:v>
                </c:pt>
                <c:pt idx="624">
                  <c:v>723</c:v>
                </c:pt>
                <c:pt idx="625">
                  <c:v>704</c:v>
                </c:pt>
                <c:pt idx="626">
                  <c:v>695</c:v>
                </c:pt>
                <c:pt idx="627">
                  <c:v>753</c:v>
                </c:pt>
                <c:pt idx="628">
                  <c:v>708</c:v>
                </c:pt>
                <c:pt idx="629">
                  <c:v>757</c:v>
                </c:pt>
                <c:pt idx="630">
                  <c:v>740</c:v>
                </c:pt>
                <c:pt idx="631">
                  <c:v>754</c:v>
                </c:pt>
                <c:pt idx="632">
                  <c:v>847</c:v>
                </c:pt>
                <c:pt idx="633">
                  <c:v>915</c:v>
                </c:pt>
                <c:pt idx="634">
                  <c:v>833</c:v>
                </c:pt>
                <c:pt idx="635">
                  <c:v>976</c:v>
                </c:pt>
                <c:pt idx="636">
                  <c:v>888</c:v>
                </c:pt>
                <c:pt idx="637">
                  <c:v>962</c:v>
                </c:pt>
                <c:pt idx="638">
                  <c:v>1010</c:v>
                </c:pt>
                <c:pt idx="639">
                  <c:v>835</c:v>
                </c:pt>
                <c:pt idx="640">
                  <c:v>930</c:v>
                </c:pt>
                <c:pt idx="641">
                  <c:v>839</c:v>
                </c:pt>
                <c:pt idx="642">
                  <c:v>880</c:v>
                </c:pt>
                <c:pt idx="643">
                  <c:v>917</c:v>
                </c:pt>
                <c:pt idx="644">
                  <c:v>850</c:v>
                </c:pt>
                <c:pt idx="645">
                  <c:v>925</c:v>
                </c:pt>
                <c:pt idx="646">
                  <c:v>1100</c:v>
                </c:pt>
                <c:pt idx="647">
                  <c:v>1002</c:v>
                </c:pt>
                <c:pt idx="648">
                  <c:v>888</c:v>
                </c:pt>
                <c:pt idx="649">
                  <c:v>944</c:v>
                </c:pt>
                <c:pt idx="650">
                  <c:v>970</c:v>
                </c:pt>
                <c:pt idx="651">
                  <c:v>1043</c:v>
                </c:pt>
                <c:pt idx="652">
                  <c:v>1007</c:v>
                </c:pt>
                <c:pt idx="653">
                  <c:v>911</c:v>
                </c:pt>
                <c:pt idx="654">
                  <c:v>1085</c:v>
                </c:pt>
                <c:pt idx="655">
                  <c:v>984</c:v>
                </c:pt>
                <c:pt idx="656">
                  <c:v>1023</c:v>
                </c:pt>
                <c:pt idx="657">
                  <c:v>1074</c:v>
                </c:pt>
                <c:pt idx="658">
                  <c:v>1001</c:v>
                </c:pt>
                <c:pt idx="659">
                  <c:v>1073</c:v>
                </c:pt>
                <c:pt idx="660">
                  <c:v>1085</c:v>
                </c:pt>
                <c:pt idx="661">
                  <c:v>886</c:v>
                </c:pt>
                <c:pt idx="662">
                  <c:v>960</c:v>
                </c:pt>
                <c:pt idx="663">
                  <c:v>1190</c:v>
                </c:pt>
                <c:pt idx="664">
                  <c:v>1079</c:v>
                </c:pt>
                <c:pt idx="665">
                  <c:v>1205</c:v>
                </c:pt>
                <c:pt idx="666">
                  <c:v>1146</c:v>
                </c:pt>
                <c:pt idx="667">
                  <c:v>1130</c:v>
                </c:pt>
                <c:pt idx="668">
                  <c:v>1224</c:v>
                </c:pt>
                <c:pt idx="669">
                  <c:v>1058</c:v>
                </c:pt>
                <c:pt idx="670">
                  <c:v>1172</c:v>
                </c:pt>
                <c:pt idx="671">
                  <c:v>1146</c:v>
                </c:pt>
                <c:pt idx="672">
                  <c:v>1103</c:v>
                </c:pt>
                <c:pt idx="673">
                  <c:v>1203</c:v>
                </c:pt>
                <c:pt idx="674">
                  <c:v>1114</c:v>
                </c:pt>
                <c:pt idx="675">
                  <c:v>1158</c:v>
                </c:pt>
                <c:pt idx="676">
                  <c:v>1131</c:v>
                </c:pt>
                <c:pt idx="677">
                  <c:v>1200</c:v>
                </c:pt>
                <c:pt idx="678">
                  <c:v>1245</c:v>
                </c:pt>
                <c:pt idx="679">
                  <c:v>1155</c:v>
                </c:pt>
                <c:pt idx="680">
                  <c:v>1072</c:v>
                </c:pt>
                <c:pt idx="681">
                  <c:v>1321</c:v>
                </c:pt>
                <c:pt idx="682">
                  <c:v>1150</c:v>
                </c:pt>
                <c:pt idx="683">
                  <c:v>1267</c:v>
                </c:pt>
                <c:pt idx="684">
                  <c:v>1206</c:v>
                </c:pt>
                <c:pt idx="685">
                  <c:v>1282</c:v>
                </c:pt>
                <c:pt idx="686">
                  <c:v>1186</c:v>
                </c:pt>
                <c:pt idx="687">
                  <c:v>1150</c:v>
                </c:pt>
                <c:pt idx="688">
                  <c:v>1123</c:v>
                </c:pt>
                <c:pt idx="689">
                  <c:v>1243</c:v>
                </c:pt>
                <c:pt idx="690">
                  <c:v>1207</c:v>
                </c:pt>
                <c:pt idx="691">
                  <c:v>1163</c:v>
                </c:pt>
                <c:pt idx="692">
                  <c:v>1174</c:v>
                </c:pt>
                <c:pt idx="693">
                  <c:v>1256</c:v>
                </c:pt>
                <c:pt idx="694">
                  <c:v>1300</c:v>
                </c:pt>
                <c:pt idx="695">
                  <c:v>1199</c:v>
                </c:pt>
                <c:pt idx="696">
                  <c:v>1314</c:v>
                </c:pt>
                <c:pt idx="697">
                  <c:v>1288</c:v>
                </c:pt>
                <c:pt idx="698">
                  <c:v>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43-4D2C-8CB9-33C9D1AF8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5264"/>
        <c:crosses val="autoZero"/>
        <c:auto val="1"/>
        <c:lblOffset val="100"/>
        <c:baseTimeUnit val="months"/>
      </c:dateAx>
      <c:valAx>
        <c:axId val="1822885264"/>
        <c:scaling>
          <c:orientation val="minMax"/>
          <c:max val="240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Housing Starts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91728"/>
        <c:crosses val="autoZero"/>
        <c:crossBetween val="between"/>
        <c:majorUnit val="200"/>
      </c:valAx>
      <c:valAx>
        <c:axId val="2104179536"/>
        <c:scaling>
          <c:orientation val="minMax"/>
          <c:max val="2.1"/>
          <c:min val="-0.3000000000000000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Housing Starts MoM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02480"/>
        <c:crosses val="max"/>
        <c:crossBetween val="between"/>
        <c:majorUnit val="0.2"/>
      </c:valAx>
      <c:dateAx>
        <c:axId val="2935024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0417953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Housing Completions </a:t>
            </a:r>
            <a:r>
              <a:rPr lang="en-GB" sz="1200" baseline="0">
                <a:solidFill>
                  <a:schemeClr val="bg1"/>
                </a:solidFill>
              </a:rPr>
              <a:t>and % Change: All Time</a:t>
            </a:r>
            <a:endParaRPr lang="en-GB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'Permits-Starts-Completions'!$H$1</c:f>
              <c:strCache>
                <c:ptCount val="1"/>
                <c:pt idx="0">
                  <c:v>Completions % Change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'Permits-Starts-Completions'!$A$2:$A$700</c:f>
              <c:numCache>
                <c:formatCode>mmm\-yy</c:formatCode>
                <c:ptCount val="699"/>
                <c:pt idx="0">
                  <c:v>21946</c:v>
                </c:pt>
                <c:pt idx="1">
                  <c:v>21975</c:v>
                </c:pt>
                <c:pt idx="2">
                  <c:v>22006</c:v>
                </c:pt>
                <c:pt idx="3">
                  <c:v>22036</c:v>
                </c:pt>
                <c:pt idx="4">
                  <c:v>22067</c:v>
                </c:pt>
                <c:pt idx="5">
                  <c:v>22097</c:v>
                </c:pt>
                <c:pt idx="6">
                  <c:v>22128</c:v>
                </c:pt>
                <c:pt idx="7">
                  <c:v>22159</c:v>
                </c:pt>
                <c:pt idx="8">
                  <c:v>22189</c:v>
                </c:pt>
                <c:pt idx="9">
                  <c:v>22220</c:v>
                </c:pt>
                <c:pt idx="10">
                  <c:v>22250</c:v>
                </c:pt>
                <c:pt idx="11">
                  <c:v>22281</c:v>
                </c:pt>
                <c:pt idx="12">
                  <c:v>22312</c:v>
                </c:pt>
                <c:pt idx="13">
                  <c:v>22340</c:v>
                </c:pt>
                <c:pt idx="14">
                  <c:v>22371</c:v>
                </c:pt>
                <c:pt idx="15">
                  <c:v>22401</c:v>
                </c:pt>
                <c:pt idx="16">
                  <c:v>22432</c:v>
                </c:pt>
                <c:pt idx="17">
                  <c:v>22462</c:v>
                </c:pt>
                <c:pt idx="18">
                  <c:v>22493</c:v>
                </c:pt>
                <c:pt idx="19">
                  <c:v>22524</c:v>
                </c:pt>
                <c:pt idx="20">
                  <c:v>22554</c:v>
                </c:pt>
                <c:pt idx="21">
                  <c:v>22585</c:v>
                </c:pt>
                <c:pt idx="22">
                  <c:v>22615</c:v>
                </c:pt>
                <c:pt idx="23">
                  <c:v>22646</c:v>
                </c:pt>
                <c:pt idx="24">
                  <c:v>22677</c:v>
                </c:pt>
                <c:pt idx="25">
                  <c:v>22705</c:v>
                </c:pt>
                <c:pt idx="26">
                  <c:v>22736</c:v>
                </c:pt>
                <c:pt idx="27">
                  <c:v>22766</c:v>
                </c:pt>
                <c:pt idx="28">
                  <c:v>22797</c:v>
                </c:pt>
                <c:pt idx="29">
                  <c:v>22827</c:v>
                </c:pt>
                <c:pt idx="30">
                  <c:v>22858</c:v>
                </c:pt>
                <c:pt idx="31">
                  <c:v>22889</c:v>
                </c:pt>
                <c:pt idx="32">
                  <c:v>22919</c:v>
                </c:pt>
                <c:pt idx="33">
                  <c:v>22950</c:v>
                </c:pt>
                <c:pt idx="34">
                  <c:v>22980</c:v>
                </c:pt>
                <c:pt idx="35">
                  <c:v>23011</c:v>
                </c:pt>
                <c:pt idx="36">
                  <c:v>23042</c:v>
                </c:pt>
                <c:pt idx="37">
                  <c:v>23070</c:v>
                </c:pt>
                <c:pt idx="38">
                  <c:v>23101</c:v>
                </c:pt>
                <c:pt idx="39">
                  <c:v>23131</c:v>
                </c:pt>
                <c:pt idx="40">
                  <c:v>23162</c:v>
                </c:pt>
                <c:pt idx="41">
                  <c:v>23192</c:v>
                </c:pt>
                <c:pt idx="42">
                  <c:v>23223</c:v>
                </c:pt>
                <c:pt idx="43">
                  <c:v>23254</c:v>
                </c:pt>
                <c:pt idx="44">
                  <c:v>23284</c:v>
                </c:pt>
                <c:pt idx="45">
                  <c:v>23315</c:v>
                </c:pt>
                <c:pt idx="46">
                  <c:v>23345</c:v>
                </c:pt>
                <c:pt idx="47">
                  <c:v>23376</c:v>
                </c:pt>
                <c:pt idx="48">
                  <c:v>23407</c:v>
                </c:pt>
                <c:pt idx="49">
                  <c:v>23436</c:v>
                </c:pt>
                <c:pt idx="50">
                  <c:v>23467</c:v>
                </c:pt>
                <c:pt idx="51">
                  <c:v>23497</c:v>
                </c:pt>
                <c:pt idx="52">
                  <c:v>23528</c:v>
                </c:pt>
                <c:pt idx="53">
                  <c:v>23558</c:v>
                </c:pt>
                <c:pt idx="54">
                  <c:v>23589</c:v>
                </c:pt>
                <c:pt idx="55">
                  <c:v>23620</c:v>
                </c:pt>
                <c:pt idx="56">
                  <c:v>23650</c:v>
                </c:pt>
                <c:pt idx="57">
                  <c:v>23681</c:v>
                </c:pt>
                <c:pt idx="58">
                  <c:v>23711</c:v>
                </c:pt>
                <c:pt idx="59">
                  <c:v>23742</c:v>
                </c:pt>
                <c:pt idx="60">
                  <c:v>23773</c:v>
                </c:pt>
                <c:pt idx="61">
                  <c:v>23801</c:v>
                </c:pt>
                <c:pt idx="62">
                  <c:v>23832</c:v>
                </c:pt>
                <c:pt idx="63">
                  <c:v>23862</c:v>
                </c:pt>
                <c:pt idx="64">
                  <c:v>23893</c:v>
                </c:pt>
                <c:pt idx="65">
                  <c:v>23923</c:v>
                </c:pt>
                <c:pt idx="66">
                  <c:v>23954</c:v>
                </c:pt>
                <c:pt idx="67">
                  <c:v>23985</c:v>
                </c:pt>
                <c:pt idx="68">
                  <c:v>24015</c:v>
                </c:pt>
                <c:pt idx="69">
                  <c:v>24046</c:v>
                </c:pt>
                <c:pt idx="70">
                  <c:v>24076</c:v>
                </c:pt>
                <c:pt idx="71">
                  <c:v>24107</c:v>
                </c:pt>
                <c:pt idx="72">
                  <c:v>24138</c:v>
                </c:pt>
                <c:pt idx="73">
                  <c:v>24166</c:v>
                </c:pt>
                <c:pt idx="74">
                  <c:v>24197</c:v>
                </c:pt>
                <c:pt idx="75">
                  <c:v>24227</c:v>
                </c:pt>
                <c:pt idx="76">
                  <c:v>24258</c:v>
                </c:pt>
                <c:pt idx="77">
                  <c:v>24288</c:v>
                </c:pt>
                <c:pt idx="78">
                  <c:v>24319</c:v>
                </c:pt>
                <c:pt idx="79">
                  <c:v>24350</c:v>
                </c:pt>
                <c:pt idx="80">
                  <c:v>24380</c:v>
                </c:pt>
                <c:pt idx="81">
                  <c:v>24411</c:v>
                </c:pt>
                <c:pt idx="82">
                  <c:v>24441</c:v>
                </c:pt>
                <c:pt idx="83">
                  <c:v>24472</c:v>
                </c:pt>
                <c:pt idx="84">
                  <c:v>24503</c:v>
                </c:pt>
                <c:pt idx="85">
                  <c:v>24531</c:v>
                </c:pt>
                <c:pt idx="86">
                  <c:v>24562</c:v>
                </c:pt>
                <c:pt idx="87">
                  <c:v>24592</c:v>
                </c:pt>
                <c:pt idx="88">
                  <c:v>24623</c:v>
                </c:pt>
                <c:pt idx="89">
                  <c:v>24653</c:v>
                </c:pt>
                <c:pt idx="90">
                  <c:v>24684</c:v>
                </c:pt>
                <c:pt idx="91">
                  <c:v>24715</c:v>
                </c:pt>
                <c:pt idx="92">
                  <c:v>24745</c:v>
                </c:pt>
                <c:pt idx="93">
                  <c:v>24776</c:v>
                </c:pt>
                <c:pt idx="94">
                  <c:v>24806</c:v>
                </c:pt>
                <c:pt idx="95">
                  <c:v>24837</c:v>
                </c:pt>
                <c:pt idx="96">
                  <c:v>24868</c:v>
                </c:pt>
                <c:pt idx="97">
                  <c:v>24897</c:v>
                </c:pt>
                <c:pt idx="98">
                  <c:v>24928</c:v>
                </c:pt>
                <c:pt idx="99">
                  <c:v>24958</c:v>
                </c:pt>
                <c:pt idx="100">
                  <c:v>24989</c:v>
                </c:pt>
                <c:pt idx="101">
                  <c:v>25019</c:v>
                </c:pt>
                <c:pt idx="102">
                  <c:v>25050</c:v>
                </c:pt>
                <c:pt idx="103">
                  <c:v>25081</c:v>
                </c:pt>
                <c:pt idx="104">
                  <c:v>25111</c:v>
                </c:pt>
                <c:pt idx="105">
                  <c:v>25142</c:v>
                </c:pt>
                <c:pt idx="106">
                  <c:v>25172</c:v>
                </c:pt>
                <c:pt idx="107">
                  <c:v>25203</c:v>
                </c:pt>
                <c:pt idx="108">
                  <c:v>25234</c:v>
                </c:pt>
                <c:pt idx="109">
                  <c:v>25262</c:v>
                </c:pt>
                <c:pt idx="110">
                  <c:v>25293</c:v>
                </c:pt>
                <c:pt idx="111">
                  <c:v>25323</c:v>
                </c:pt>
                <c:pt idx="112">
                  <c:v>25354</c:v>
                </c:pt>
                <c:pt idx="113">
                  <c:v>25384</c:v>
                </c:pt>
                <c:pt idx="114">
                  <c:v>25415</c:v>
                </c:pt>
                <c:pt idx="115">
                  <c:v>25446</c:v>
                </c:pt>
                <c:pt idx="116">
                  <c:v>25476</c:v>
                </c:pt>
                <c:pt idx="117">
                  <c:v>25507</c:v>
                </c:pt>
                <c:pt idx="118">
                  <c:v>25537</c:v>
                </c:pt>
                <c:pt idx="119">
                  <c:v>25568</c:v>
                </c:pt>
                <c:pt idx="120">
                  <c:v>25599</c:v>
                </c:pt>
                <c:pt idx="121">
                  <c:v>25627</c:v>
                </c:pt>
                <c:pt idx="122">
                  <c:v>25658</c:v>
                </c:pt>
                <c:pt idx="123">
                  <c:v>25688</c:v>
                </c:pt>
                <c:pt idx="124">
                  <c:v>25719</c:v>
                </c:pt>
                <c:pt idx="125">
                  <c:v>25749</c:v>
                </c:pt>
                <c:pt idx="126">
                  <c:v>25780</c:v>
                </c:pt>
                <c:pt idx="127">
                  <c:v>25811</c:v>
                </c:pt>
                <c:pt idx="128">
                  <c:v>25841</c:v>
                </c:pt>
                <c:pt idx="129">
                  <c:v>25872</c:v>
                </c:pt>
                <c:pt idx="130">
                  <c:v>25902</c:v>
                </c:pt>
                <c:pt idx="131">
                  <c:v>25933</c:v>
                </c:pt>
                <c:pt idx="132">
                  <c:v>25964</c:v>
                </c:pt>
                <c:pt idx="133">
                  <c:v>25992</c:v>
                </c:pt>
                <c:pt idx="134">
                  <c:v>26023</c:v>
                </c:pt>
                <c:pt idx="135">
                  <c:v>26053</c:v>
                </c:pt>
                <c:pt idx="136">
                  <c:v>26084</c:v>
                </c:pt>
                <c:pt idx="137">
                  <c:v>26114</c:v>
                </c:pt>
                <c:pt idx="138">
                  <c:v>26145</c:v>
                </c:pt>
                <c:pt idx="139">
                  <c:v>26176</c:v>
                </c:pt>
                <c:pt idx="140">
                  <c:v>26206</c:v>
                </c:pt>
                <c:pt idx="141">
                  <c:v>26237</c:v>
                </c:pt>
                <c:pt idx="142">
                  <c:v>26267</c:v>
                </c:pt>
                <c:pt idx="143">
                  <c:v>26298</c:v>
                </c:pt>
                <c:pt idx="144">
                  <c:v>26329</c:v>
                </c:pt>
                <c:pt idx="145">
                  <c:v>26358</c:v>
                </c:pt>
                <c:pt idx="146">
                  <c:v>26389</c:v>
                </c:pt>
                <c:pt idx="147">
                  <c:v>26419</c:v>
                </c:pt>
                <c:pt idx="148">
                  <c:v>26450</c:v>
                </c:pt>
                <c:pt idx="149">
                  <c:v>26480</c:v>
                </c:pt>
                <c:pt idx="150">
                  <c:v>26511</c:v>
                </c:pt>
                <c:pt idx="151">
                  <c:v>26542</c:v>
                </c:pt>
                <c:pt idx="152">
                  <c:v>26572</c:v>
                </c:pt>
                <c:pt idx="153">
                  <c:v>26603</c:v>
                </c:pt>
                <c:pt idx="154">
                  <c:v>26633</c:v>
                </c:pt>
                <c:pt idx="155">
                  <c:v>26664</c:v>
                </c:pt>
                <c:pt idx="156">
                  <c:v>26695</c:v>
                </c:pt>
                <c:pt idx="157">
                  <c:v>26723</c:v>
                </c:pt>
                <c:pt idx="158">
                  <c:v>26754</c:v>
                </c:pt>
                <c:pt idx="159">
                  <c:v>26784</c:v>
                </c:pt>
                <c:pt idx="160">
                  <c:v>26815</c:v>
                </c:pt>
                <c:pt idx="161">
                  <c:v>26845</c:v>
                </c:pt>
                <c:pt idx="162">
                  <c:v>26876</c:v>
                </c:pt>
                <c:pt idx="163">
                  <c:v>26907</c:v>
                </c:pt>
                <c:pt idx="164">
                  <c:v>26937</c:v>
                </c:pt>
                <c:pt idx="165">
                  <c:v>26968</c:v>
                </c:pt>
                <c:pt idx="166">
                  <c:v>26998</c:v>
                </c:pt>
                <c:pt idx="167">
                  <c:v>27029</c:v>
                </c:pt>
                <c:pt idx="168">
                  <c:v>27060</c:v>
                </c:pt>
                <c:pt idx="169">
                  <c:v>27088</c:v>
                </c:pt>
                <c:pt idx="170">
                  <c:v>27119</c:v>
                </c:pt>
                <c:pt idx="171">
                  <c:v>27149</c:v>
                </c:pt>
                <c:pt idx="172">
                  <c:v>27180</c:v>
                </c:pt>
                <c:pt idx="173">
                  <c:v>27210</c:v>
                </c:pt>
                <c:pt idx="174">
                  <c:v>27241</c:v>
                </c:pt>
                <c:pt idx="175">
                  <c:v>27272</c:v>
                </c:pt>
                <c:pt idx="176">
                  <c:v>27302</c:v>
                </c:pt>
                <c:pt idx="177">
                  <c:v>27333</c:v>
                </c:pt>
                <c:pt idx="178">
                  <c:v>27363</c:v>
                </c:pt>
                <c:pt idx="179">
                  <c:v>27394</c:v>
                </c:pt>
                <c:pt idx="180">
                  <c:v>27425</c:v>
                </c:pt>
                <c:pt idx="181">
                  <c:v>27453</c:v>
                </c:pt>
                <c:pt idx="182">
                  <c:v>27484</c:v>
                </c:pt>
                <c:pt idx="183">
                  <c:v>27514</c:v>
                </c:pt>
                <c:pt idx="184">
                  <c:v>27545</c:v>
                </c:pt>
                <c:pt idx="185">
                  <c:v>27575</c:v>
                </c:pt>
                <c:pt idx="186">
                  <c:v>27606</c:v>
                </c:pt>
                <c:pt idx="187">
                  <c:v>27637</c:v>
                </c:pt>
                <c:pt idx="188">
                  <c:v>27667</c:v>
                </c:pt>
                <c:pt idx="189">
                  <c:v>27698</c:v>
                </c:pt>
                <c:pt idx="190">
                  <c:v>27728</c:v>
                </c:pt>
                <c:pt idx="191">
                  <c:v>27759</c:v>
                </c:pt>
                <c:pt idx="192">
                  <c:v>27790</c:v>
                </c:pt>
                <c:pt idx="193">
                  <c:v>27819</c:v>
                </c:pt>
                <c:pt idx="194">
                  <c:v>27850</c:v>
                </c:pt>
                <c:pt idx="195">
                  <c:v>27880</c:v>
                </c:pt>
                <c:pt idx="196">
                  <c:v>27911</c:v>
                </c:pt>
                <c:pt idx="197">
                  <c:v>27941</c:v>
                </c:pt>
                <c:pt idx="198">
                  <c:v>27972</c:v>
                </c:pt>
                <c:pt idx="199">
                  <c:v>28003</c:v>
                </c:pt>
                <c:pt idx="200">
                  <c:v>28033</c:v>
                </c:pt>
                <c:pt idx="201">
                  <c:v>28064</c:v>
                </c:pt>
                <c:pt idx="202">
                  <c:v>28094</c:v>
                </c:pt>
                <c:pt idx="203">
                  <c:v>28125</c:v>
                </c:pt>
                <c:pt idx="204">
                  <c:v>28156</c:v>
                </c:pt>
                <c:pt idx="205">
                  <c:v>28184</c:v>
                </c:pt>
                <c:pt idx="206">
                  <c:v>28215</c:v>
                </c:pt>
                <c:pt idx="207">
                  <c:v>28245</c:v>
                </c:pt>
                <c:pt idx="208">
                  <c:v>28276</c:v>
                </c:pt>
                <c:pt idx="209">
                  <c:v>28306</c:v>
                </c:pt>
                <c:pt idx="210">
                  <c:v>28337</c:v>
                </c:pt>
                <c:pt idx="211">
                  <c:v>28368</c:v>
                </c:pt>
                <c:pt idx="212">
                  <c:v>28398</c:v>
                </c:pt>
                <c:pt idx="213">
                  <c:v>28429</c:v>
                </c:pt>
                <c:pt idx="214">
                  <c:v>28459</c:v>
                </c:pt>
                <c:pt idx="215">
                  <c:v>28490</c:v>
                </c:pt>
                <c:pt idx="216">
                  <c:v>28521</c:v>
                </c:pt>
                <c:pt idx="217">
                  <c:v>28549</c:v>
                </c:pt>
                <c:pt idx="218">
                  <c:v>28580</c:v>
                </c:pt>
                <c:pt idx="219">
                  <c:v>28610</c:v>
                </c:pt>
                <c:pt idx="220">
                  <c:v>28641</c:v>
                </c:pt>
                <c:pt idx="221">
                  <c:v>28671</c:v>
                </c:pt>
                <c:pt idx="222">
                  <c:v>28702</c:v>
                </c:pt>
                <c:pt idx="223">
                  <c:v>28733</c:v>
                </c:pt>
                <c:pt idx="224">
                  <c:v>28763</c:v>
                </c:pt>
                <c:pt idx="225">
                  <c:v>28794</c:v>
                </c:pt>
                <c:pt idx="226">
                  <c:v>28824</c:v>
                </c:pt>
                <c:pt idx="227">
                  <c:v>28855</c:v>
                </c:pt>
                <c:pt idx="228">
                  <c:v>28886</c:v>
                </c:pt>
                <c:pt idx="229">
                  <c:v>28914</c:v>
                </c:pt>
                <c:pt idx="230">
                  <c:v>28945</c:v>
                </c:pt>
                <c:pt idx="231">
                  <c:v>28975</c:v>
                </c:pt>
                <c:pt idx="232">
                  <c:v>29006</c:v>
                </c:pt>
                <c:pt idx="233">
                  <c:v>29036</c:v>
                </c:pt>
                <c:pt idx="234">
                  <c:v>29067</c:v>
                </c:pt>
                <c:pt idx="235">
                  <c:v>29098</c:v>
                </c:pt>
                <c:pt idx="236">
                  <c:v>29128</c:v>
                </c:pt>
                <c:pt idx="237">
                  <c:v>29159</c:v>
                </c:pt>
                <c:pt idx="238">
                  <c:v>29189</c:v>
                </c:pt>
                <c:pt idx="239">
                  <c:v>29220</c:v>
                </c:pt>
                <c:pt idx="240">
                  <c:v>29251</c:v>
                </c:pt>
                <c:pt idx="241">
                  <c:v>29280</c:v>
                </c:pt>
                <c:pt idx="242">
                  <c:v>29311</c:v>
                </c:pt>
                <c:pt idx="243">
                  <c:v>29341</c:v>
                </c:pt>
                <c:pt idx="244">
                  <c:v>29372</c:v>
                </c:pt>
                <c:pt idx="245">
                  <c:v>29402</c:v>
                </c:pt>
                <c:pt idx="246">
                  <c:v>29433</c:v>
                </c:pt>
                <c:pt idx="247">
                  <c:v>29464</c:v>
                </c:pt>
                <c:pt idx="248">
                  <c:v>29494</c:v>
                </c:pt>
                <c:pt idx="249">
                  <c:v>29525</c:v>
                </c:pt>
                <c:pt idx="250">
                  <c:v>29555</c:v>
                </c:pt>
                <c:pt idx="251">
                  <c:v>29586</c:v>
                </c:pt>
                <c:pt idx="252">
                  <c:v>29617</c:v>
                </c:pt>
                <c:pt idx="253">
                  <c:v>29645</c:v>
                </c:pt>
                <c:pt idx="254">
                  <c:v>29676</c:v>
                </c:pt>
                <c:pt idx="255">
                  <c:v>29706</c:v>
                </c:pt>
                <c:pt idx="256">
                  <c:v>29737</c:v>
                </c:pt>
                <c:pt idx="257">
                  <c:v>29767</c:v>
                </c:pt>
                <c:pt idx="258">
                  <c:v>29798</c:v>
                </c:pt>
                <c:pt idx="259">
                  <c:v>29829</c:v>
                </c:pt>
                <c:pt idx="260">
                  <c:v>29859</c:v>
                </c:pt>
                <c:pt idx="261">
                  <c:v>29890</c:v>
                </c:pt>
                <c:pt idx="262">
                  <c:v>29920</c:v>
                </c:pt>
                <c:pt idx="263">
                  <c:v>29951</c:v>
                </c:pt>
                <c:pt idx="264">
                  <c:v>29982</c:v>
                </c:pt>
                <c:pt idx="265">
                  <c:v>30010</c:v>
                </c:pt>
                <c:pt idx="266">
                  <c:v>30041</c:v>
                </c:pt>
                <c:pt idx="267">
                  <c:v>30071</c:v>
                </c:pt>
                <c:pt idx="268">
                  <c:v>30102</c:v>
                </c:pt>
                <c:pt idx="269">
                  <c:v>30132</c:v>
                </c:pt>
                <c:pt idx="270">
                  <c:v>30163</c:v>
                </c:pt>
                <c:pt idx="271">
                  <c:v>30194</c:v>
                </c:pt>
                <c:pt idx="272">
                  <c:v>30224</c:v>
                </c:pt>
                <c:pt idx="273">
                  <c:v>30255</c:v>
                </c:pt>
                <c:pt idx="274">
                  <c:v>30285</c:v>
                </c:pt>
                <c:pt idx="275">
                  <c:v>30316</c:v>
                </c:pt>
                <c:pt idx="276">
                  <c:v>30347</c:v>
                </c:pt>
                <c:pt idx="277">
                  <c:v>30375</c:v>
                </c:pt>
                <c:pt idx="278">
                  <c:v>30406</c:v>
                </c:pt>
                <c:pt idx="279">
                  <c:v>30436</c:v>
                </c:pt>
                <c:pt idx="280">
                  <c:v>30467</c:v>
                </c:pt>
                <c:pt idx="281">
                  <c:v>30497</c:v>
                </c:pt>
                <c:pt idx="282">
                  <c:v>30528</c:v>
                </c:pt>
                <c:pt idx="283">
                  <c:v>30559</c:v>
                </c:pt>
                <c:pt idx="284">
                  <c:v>30589</c:v>
                </c:pt>
                <c:pt idx="285">
                  <c:v>30620</c:v>
                </c:pt>
                <c:pt idx="286">
                  <c:v>30650</c:v>
                </c:pt>
                <c:pt idx="287">
                  <c:v>30681</c:v>
                </c:pt>
                <c:pt idx="288">
                  <c:v>30712</c:v>
                </c:pt>
                <c:pt idx="289">
                  <c:v>30741</c:v>
                </c:pt>
                <c:pt idx="290">
                  <c:v>30772</c:v>
                </c:pt>
                <c:pt idx="291">
                  <c:v>30802</c:v>
                </c:pt>
                <c:pt idx="292">
                  <c:v>30833</c:v>
                </c:pt>
                <c:pt idx="293">
                  <c:v>30863</c:v>
                </c:pt>
                <c:pt idx="294">
                  <c:v>30894</c:v>
                </c:pt>
                <c:pt idx="295">
                  <c:v>30925</c:v>
                </c:pt>
                <c:pt idx="296">
                  <c:v>30955</c:v>
                </c:pt>
                <c:pt idx="297">
                  <c:v>30986</c:v>
                </c:pt>
                <c:pt idx="298">
                  <c:v>31016</c:v>
                </c:pt>
                <c:pt idx="299">
                  <c:v>31047</c:v>
                </c:pt>
                <c:pt idx="300">
                  <c:v>31078</c:v>
                </c:pt>
                <c:pt idx="301">
                  <c:v>31106</c:v>
                </c:pt>
                <c:pt idx="302">
                  <c:v>31137</c:v>
                </c:pt>
                <c:pt idx="303">
                  <c:v>31167</c:v>
                </c:pt>
                <c:pt idx="304">
                  <c:v>31198</c:v>
                </c:pt>
                <c:pt idx="305">
                  <c:v>31228</c:v>
                </c:pt>
                <c:pt idx="306">
                  <c:v>31259</c:v>
                </c:pt>
                <c:pt idx="307">
                  <c:v>31290</c:v>
                </c:pt>
                <c:pt idx="308">
                  <c:v>31320</c:v>
                </c:pt>
                <c:pt idx="309">
                  <c:v>31351</c:v>
                </c:pt>
                <c:pt idx="310">
                  <c:v>31381</c:v>
                </c:pt>
                <c:pt idx="311">
                  <c:v>31412</c:v>
                </c:pt>
                <c:pt idx="312">
                  <c:v>31443</c:v>
                </c:pt>
                <c:pt idx="313">
                  <c:v>31471</c:v>
                </c:pt>
                <c:pt idx="314">
                  <c:v>31502</c:v>
                </c:pt>
                <c:pt idx="315">
                  <c:v>31532</c:v>
                </c:pt>
                <c:pt idx="316">
                  <c:v>31563</c:v>
                </c:pt>
                <c:pt idx="317">
                  <c:v>31593</c:v>
                </c:pt>
                <c:pt idx="318">
                  <c:v>31624</c:v>
                </c:pt>
                <c:pt idx="319">
                  <c:v>31655</c:v>
                </c:pt>
                <c:pt idx="320">
                  <c:v>31685</c:v>
                </c:pt>
                <c:pt idx="321">
                  <c:v>31716</c:v>
                </c:pt>
                <c:pt idx="322">
                  <c:v>31746</c:v>
                </c:pt>
                <c:pt idx="323">
                  <c:v>31777</c:v>
                </c:pt>
                <c:pt idx="324">
                  <c:v>31808</c:v>
                </c:pt>
                <c:pt idx="325">
                  <c:v>31836</c:v>
                </c:pt>
                <c:pt idx="326">
                  <c:v>31867</c:v>
                </c:pt>
                <c:pt idx="327">
                  <c:v>31897</c:v>
                </c:pt>
                <c:pt idx="328">
                  <c:v>31928</c:v>
                </c:pt>
                <c:pt idx="329">
                  <c:v>31958</c:v>
                </c:pt>
                <c:pt idx="330">
                  <c:v>31989</c:v>
                </c:pt>
                <c:pt idx="331">
                  <c:v>32020</c:v>
                </c:pt>
                <c:pt idx="332">
                  <c:v>32050</c:v>
                </c:pt>
                <c:pt idx="333">
                  <c:v>32081</c:v>
                </c:pt>
                <c:pt idx="334">
                  <c:v>32111</c:v>
                </c:pt>
                <c:pt idx="335">
                  <c:v>32142</c:v>
                </c:pt>
                <c:pt idx="336">
                  <c:v>32173</c:v>
                </c:pt>
                <c:pt idx="337">
                  <c:v>32202</c:v>
                </c:pt>
                <c:pt idx="338">
                  <c:v>32233</c:v>
                </c:pt>
                <c:pt idx="339">
                  <c:v>32263</c:v>
                </c:pt>
                <c:pt idx="340">
                  <c:v>32294</c:v>
                </c:pt>
                <c:pt idx="341">
                  <c:v>32324</c:v>
                </c:pt>
                <c:pt idx="342">
                  <c:v>32355</c:v>
                </c:pt>
                <c:pt idx="343">
                  <c:v>32386</c:v>
                </c:pt>
                <c:pt idx="344">
                  <c:v>32416</c:v>
                </c:pt>
                <c:pt idx="345">
                  <c:v>32447</c:v>
                </c:pt>
                <c:pt idx="346">
                  <c:v>32477</c:v>
                </c:pt>
                <c:pt idx="347">
                  <c:v>32508</c:v>
                </c:pt>
                <c:pt idx="348">
                  <c:v>32539</c:v>
                </c:pt>
                <c:pt idx="349">
                  <c:v>32567</c:v>
                </c:pt>
                <c:pt idx="350">
                  <c:v>32598</c:v>
                </c:pt>
                <c:pt idx="351">
                  <c:v>32628</c:v>
                </c:pt>
                <c:pt idx="352">
                  <c:v>32659</c:v>
                </c:pt>
                <c:pt idx="353">
                  <c:v>32689</c:v>
                </c:pt>
                <c:pt idx="354">
                  <c:v>32720</c:v>
                </c:pt>
                <c:pt idx="355">
                  <c:v>32751</c:v>
                </c:pt>
                <c:pt idx="356">
                  <c:v>32781</c:v>
                </c:pt>
                <c:pt idx="357">
                  <c:v>32812</c:v>
                </c:pt>
                <c:pt idx="358">
                  <c:v>32842</c:v>
                </c:pt>
                <c:pt idx="359">
                  <c:v>32873</c:v>
                </c:pt>
                <c:pt idx="360">
                  <c:v>32904</c:v>
                </c:pt>
                <c:pt idx="361">
                  <c:v>32932</c:v>
                </c:pt>
                <c:pt idx="362">
                  <c:v>32963</c:v>
                </c:pt>
                <c:pt idx="363">
                  <c:v>32993</c:v>
                </c:pt>
                <c:pt idx="364">
                  <c:v>33024</c:v>
                </c:pt>
                <c:pt idx="365">
                  <c:v>33054</c:v>
                </c:pt>
                <c:pt idx="366">
                  <c:v>33085</c:v>
                </c:pt>
                <c:pt idx="367">
                  <c:v>33116</c:v>
                </c:pt>
                <c:pt idx="368">
                  <c:v>33146</c:v>
                </c:pt>
                <c:pt idx="369">
                  <c:v>33177</c:v>
                </c:pt>
                <c:pt idx="370">
                  <c:v>33207</c:v>
                </c:pt>
                <c:pt idx="371">
                  <c:v>33238</c:v>
                </c:pt>
                <c:pt idx="372">
                  <c:v>33269</c:v>
                </c:pt>
                <c:pt idx="373">
                  <c:v>33297</c:v>
                </c:pt>
                <c:pt idx="374">
                  <c:v>33328</c:v>
                </c:pt>
                <c:pt idx="375">
                  <c:v>33358</c:v>
                </c:pt>
                <c:pt idx="376">
                  <c:v>33389</c:v>
                </c:pt>
                <c:pt idx="377">
                  <c:v>33419</c:v>
                </c:pt>
                <c:pt idx="378">
                  <c:v>33450</c:v>
                </c:pt>
                <c:pt idx="379">
                  <c:v>33481</c:v>
                </c:pt>
                <c:pt idx="380">
                  <c:v>33511</c:v>
                </c:pt>
                <c:pt idx="381">
                  <c:v>33542</c:v>
                </c:pt>
                <c:pt idx="382">
                  <c:v>33572</c:v>
                </c:pt>
                <c:pt idx="383">
                  <c:v>33603</c:v>
                </c:pt>
                <c:pt idx="384">
                  <c:v>33634</c:v>
                </c:pt>
                <c:pt idx="385">
                  <c:v>33663</c:v>
                </c:pt>
                <c:pt idx="386">
                  <c:v>33694</c:v>
                </c:pt>
                <c:pt idx="387">
                  <c:v>33724</c:v>
                </c:pt>
                <c:pt idx="388">
                  <c:v>33755</c:v>
                </c:pt>
                <c:pt idx="389">
                  <c:v>33785</c:v>
                </c:pt>
                <c:pt idx="390">
                  <c:v>33816</c:v>
                </c:pt>
                <c:pt idx="391">
                  <c:v>33847</c:v>
                </c:pt>
                <c:pt idx="392">
                  <c:v>33877</c:v>
                </c:pt>
                <c:pt idx="393">
                  <c:v>33908</c:v>
                </c:pt>
                <c:pt idx="394">
                  <c:v>33938</c:v>
                </c:pt>
                <c:pt idx="395">
                  <c:v>33969</c:v>
                </c:pt>
                <c:pt idx="396">
                  <c:v>34000</c:v>
                </c:pt>
                <c:pt idx="397">
                  <c:v>34028</c:v>
                </c:pt>
                <c:pt idx="398">
                  <c:v>34059</c:v>
                </c:pt>
                <c:pt idx="399">
                  <c:v>34089</c:v>
                </c:pt>
                <c:pt idx="400">
                  <c:v>34120</c:v>
                </c:pt>
                <c:pt idx="401">
                  <c:v>34150</c:v>
                </c:pt>
                <c:pt idx="402">
                  <c:v>34181</c:v>
                </c:pt>
                <c:pt idx="403">
                  <c:v>34212</c:v>
                </c:pt>
                <c:pt idx="404">
                  <c:v>34242</c:v>
                </c:pt>
                <c:pt idx="405">
                  <c:v>34273</c:v>
                </c:pt>
                <c:pt idx="406">
                  <c:v>34303</c:v>
                </c:pt>
                <c:pt idx="407">
                  <c:v>34334</c:v>
                </c:pt>
                <c:pt idx="408">
                  <c:v>34365</c:v>
                </c:pt>
                <c:pt idx="409">
                  <c:v>34393</c:v>
                </c:pt>
                <c:pt idx="410">
                  <c:v>34424</c:v>
                </c:pt>
                <c:pt idx="411">
                  <c:v>34454</c:v>
                </c:pt>
                <c:pt idx="412">
                  <c:v>34485</c:v>
                </c:pt>
                <c:pt idx="413">
                  <c:v>34515</c:v>
                </c:pt>
                <c:pt idx="414">
                  <c:v>34546</c:v>
                </c:pt>
                <c:pt idx="415">
                  <c:v>34577</c:v>
                </c:pt>
                <c:pt idx="416">
                  <c:v>34607</c:v>
                </c:pt>
                <c:pt idx="417">
                  <c:v>34638</c:v>
                </c:pt>
                <c:pt idx="418">
                  <c:v>34668</c:v>
                </c:pt>
                <c:pt idx="419">
                  <c:v>34699</c:v>
                </c:pt>
                <c:pt idx="420">
                  <c:v>34730</c:v>
                </c:pt>
                <c:pt idx="421">
                  <c:v>34758</c:v>
                </c:pt>
                <c:pt idx="422">
                  <c:v>34789</c:v>
                </c:pt>
                <c:pt idx="423">
                  <c:v>34819</c:v>
                </c:pt>
                <c:pt idx="424">
                  <c:v>34850</c:v>
                </c:pt>
                <c:pt idx="425">
                  <c:v>34880</c:v>
                </c:pt>
                <c:pt idx="426">
                  <c:v>34911</c:v>
                </c:pt>
                <c:pt idx="427">
                  <c:v>34942</c:v>
                </c:pt>
                <c:pt idx="428">
                  <c:v>34972</c:v>
                </c:pt>
                <c:pt idx="429">
                  <c:v>35003</c:v>
                </c:pt>
                <c:pt idx="430">
                  <c:v>35033</c:v>
                </c:pt>
                <c:pt idx="431">
                  <c:v>35064</c:v>
                </c:pt>
                <c:pt idx="432">
                  <c:v>35095</c:v>
                </c:pt>
                <c:pt idx="433">
                  <c:v>35124</c:v>
                </c:pt>
                <c:pt idx="434">
                  <c:v>35155</c:v>
                </c:pt>
                <c:pt idx="435">
                  <c:v>35185</c:v>
                </c:pt>
                <c:pt idx="436">
                  <c:v>35216</c:v>
                </c:pt>
                <c:pt idx="437">
                  <c:v>35246</c:v>
                </c:pt>
                <c:pt idx="438">
                  <c:v>35277</c:v>
                </c:pt>
                <c:pt idx="439">
                  <c:v>35308</c:v>
                </c:pt>
                <c:pt idx="440">
                  <c:v>35338</c:v>
                </c:pt>
                <c:pt idx="441">
                  <c:v>35369</c:v>
                </c:pt>
                <c:pt idx="442">
                  <c:v>35399</c:v>
                </c:pt>
                <c:pt idx="443">
                  <c:v>35430</c:v>
                </c:pt>
                <c:pt idx="444">
                  <c:v>35461</c:v>
                </c:pt>
                <c:pt idx="445">
                  <c:v>35489</c:v>
                </c:pt>
                <c:pt idx="446">
                  <c:v>35520</c:v>
                </c:pt>
                <c:pt idx="447">
                  <c:v>35550</c:v>
                </c:pt>
                <c:pt idx="448">
                  <c:v>35581</c:v>
                </c:pt>
                <c:pt idx="449">
                  <c:v>35611</c:v>
                </c:pt>
                <c:pt idx="450">
                  <c:v>35642</c:v>
                </c:pt>
                <c:pt idx="451">
                  <c:v>35673</c:v>
                </c:pt>
                <c:pt idx="452">
                  <c:v>35703</c:v>
                </c:pt>
                <c:pt idx="453">
                  <c:v>35734</c:v>
                </c:pt>
                <c:pt idx="454">
                  <c:v>35764</c:v>
                </c:pt>
                <c:pt idx="455">
                  <c:v>35795</c:v>
                </c:pt>
                <c:pt idx="456">
                  <c:v>35826</c:v>
                </c:pt>
                <c:pt idx="457">
                  <c:v>35854</c:v>
                </c:pt>
                <c:pt idx="458">
                  <c:v>35885</c:v>
                </c:pt>
                <c:pt idx="459">
                  <c:v>35915</c:v>
                </c:pt>
                <c:pt idx="460">
                  <c:v>35946</c:v>
                </c:pt>
                <c:pt idx="461">
                  <c:v>35976</c:v>
                </c:pt>
                <c:pt idx="462">
                  <c:v>36007</c:v>
                </c:pt>
                <c:pt idx="463">
                  <c:v>36038</c:v>
                </c:pt>
                <c:pt idx="464">
                  <c:v>36068</c:v>
                </c:pt>
                <c:pt idx="465">
                  <c:v>36099</c:v>
                </c:pt>
                <c:pt idx="466">
                  <c:v>36129</c:v>
                </c:pt>
                <c:pt idx="467">
                  <c:v>36160</c:v>
                </c:pt>
                <c:pt idx="468">
                  <c:v>36191</c:v>
                </c:pt>
                <c:pt idx="469">
                  <c:v>36219</c:v>
                </c:pt>
                <c:pt idx="470">
                  <c:v>36250</c:v>
                </c:pt>
                <c:pt idx="471">
                  <c:v>36280</c:v>
                </c:pt>
                <c:pt idx="472">
                  <c:v>36311</c:v>
                </c:pt>
                <c:pt idx="473">
                  <c:v>36341</c:v>
                </c:pt>
                <c:pt idx="474">
                  <c:v>36372</c:v>
                </c:pt>
                <c:pt idx="475">
                  <c:v>36403</c:v>
                </c:pt>
                <c:pt idx="476">
                  <c:v>36433</c:v>
                </c:pt>
                <c:pt idx="477">
                  <c:v>36464</c:v>
                </c:pt>
                <c:pt idx="478">
                  <c:v>36494</c:v>
                </c:pt>
                <c:pt idx="479">
                  <c:v>36525</c:v>
                </c:pt>
                <c:pt idx="480">
                  <c:v>36556</c:v>
                </c:pt>
                <c:pt idx="481">
                  <c:v>36585</c:v>
                </c:pt>
                <c:pt idx="482">
                  <c:v>36616</c:v>
                </c:pt>
                <c:pt idx="483">
                  <c:v>36646</c:v>
                </c:pt>
                <c:pt idx="484">
                  <c:v>36677</c:v>
                </c:pt>
                <c:pt idx="485">
                  <c:v>36707</c:v>
                </c:pt>
                <c:pt idx="486">
                  <c:v>36738</c:v>
                </c:pt>
                <c:pt idx="487">
                  <c:v>36769</c:v>
                </c:pt>
                <c:pt idx="488">
                  <c:v>36799</c:v>
                </c:pt>
                <c:pt idx="489">
                  <c:v>36830</c:v>
                </c:pt>
                <c:pt idx="490">
                  <c:v>36860</c:v>
                </c:pt>
                <c:pt idx="491">
                  <c:v>36891</c:v>
                </c:pt>
                <c:pt idx="492">
                  <c:v>36922</c:v>
                </c:pt>
                <c:pt idx="493">
                  <c:v>36950</c:v>
                </c:pt>
                <c:pt idx="494">
                  <c:v>36981</c:v>
                </c:pt>
                <c:pt idx="495">
                  <c:v>37011</c:v>
                </c:pt>
                <c:pt idx="496">
                  <c:v>37042</c:v>
                </c:pt>
                <c:pt idx="497">
                  <c:v>37072</c:v>
                </c:pt>
                <c:pt idx="498">
                  <c:v>37103</c:v>
                </c:pt>
                <c:pt idx="499">
                  <c:v>37134</c:v>
                </c:pt>
                <c:pt idx="500">
                  <c:v>37164</c:v>
                </c:pt>
                <c:pt idx="501">
                  <c:v>37195</c:v>
                </c:pt>
                <c:pt idx="502">
                  <c:v>37225</c:v>
                </c:pt>
                <c:pt idx="503">
                  <c:v>37256</c:v>
                </c:pt>
                <c:pt idx="504">
                  <c:v>37287</c:v>
                </c:pt>
                <c:pt idx="505">
                  <c:v>37315</c:v>
                </c:pt>
                <c:pt idx="506">
                  <c:v>37346</c:v>
                </c:pt>
                <c:pt idx="507">
                  <c:v>37376</c:v>
                </c:pt>
                <c:pt idx="508">
                  <c:v>37407</c:v>
                </c:pt>
                <c:pt idx="509">
                  <c:v>37437</c:v>
                </c:pt>
                <c:pt idx="510">
                  <c:v>37468</c:v>
                </c:pt>
                <c:pt idx="511">
                  <c:v>37499</c:v>
                </c:pt>
                <c:pt idx="512">
                  <c:v>37529</c:v>
                </c:pt>
                <c:pt idx="513">
                  <c:v>37560</c:v>
                </c:pt>
                <c:pt idx="514">
                  <c:v>37590</c:v>
                </c:pt>
                <c:pt idx="515">
                  <c:v>37621</c:v>
                </c:pt>
                <c:pt idx="516">
                  <c:v>37652</c:v>
                </c:pt>
                <c:pt idx="517">
                  <c:v>37680</c:v>
                </c:pt>
                <c:pt idx="518">
                  <c:v>37711</c:v>
                </c:pt>
                <c:pt idx="519">
                  <c:v>37741</c:v>
                </c:pt>
                <c:pt idx="520">
                  <c:v>37772</c:v>
                </c:pt>
                <c:pt idx="521">
                  <c:v>37802</c:v>
                </c:pt>
                <c:pt idx="522">
                  <c:v>37833</c:v>
                </c:pt>
                <c:pt idx="523">
                  <c:v>37864</c:v>
                </c:pt>
                <c:pt idx="524">
                  <c:v>37894</c:v>
                </c:pt>
                <c:pt idx="525">
                  <c:v>37925</c:v>
                </c:pt>
                <c:pt idx="526">
                  <c:v>37955</c:v>
                </c:pt>
                <c:pt idx="527">
                  <c:v>37986</c:v>
                </c:pt>
                <c:pt idx="528">
                  <c:v>38017</c:v>
                </c:pt>
                <c:pt idx="529">
                  <c:v>38046</c:v>
                </c:pt>
                <c:pt idx="530">
                  <c:v>38077</c:v>
                </c:pt>
                <c:pt idx="531">
                  <c:v>38107</c:v>
                </c:pt>
                <c:pt idx="532">
                  <c:v>38138</c:v>
                </c:pt>
                <c:pt idx="533">
                  <c:v>38168</c:v>
                </c:pt>
                <c:pt idx="534">
                  <c:v>38199</c:v>
                </c:pt>
                <c:pt idx="535">
                  <c:v>38230</c:v>
                </c:pt>
                <c:pt idx="536">
                  <c:v>38260</c:v>
                </c:pt>
                <c:pt idx="537">
                  <c:v>38291</c:v>
                </c:pt>
                <c:pt idx="538">
                  <c:v>38321</c:v>
                </c:pt>
                <c:pt idx="539">
                  <c:v>38352</c:v>
                </c:pt>
                <c:pt idx="540">
                  <c:v>38383</c:v>
                </c:pt>
                <c:pt idx="541">
                  <c:v>38411</c:v>
                </c:pt>
                <c:pt idx="542">
                  <c:v>38442</c:v>
                </c:pt>
                <c:pt idx="543">
                  <c:v>38472</c:v>
                </c:pt>
                <c:pt idx="544">
                  <c:v>38503</c:v>
                </c:pt>
                <c:pt idx="545">
                  <c:v>38533</c:v>
                </c:pt>
                <c:pt idx="546">
                  <c:v>38564</c:v>
                </c:pt>
                <c:pt idx="547">
                  <c:v>38595</c:v>
                </c:pt>
                <c:pt idx="548">
                  <c:v>38625</c:v>
                </c:pt>
                <c:pt idx="549">
                  <c:v>38656</c:v>
                </c:pt>
                <c:pt idx="550">
                  <c:v>38686</c:v>
                </c:pt>
                <c:pt idx="551">
                  <c:v>38717</c:v>
                </c:pt>
                <c:pt idx="552">
                  <c:v>38748</c:v>
                </c:pt>
                <c:pt idx="553">
                  <c:v>38776</c:v>
                </c:pt>
                <c:pt idx="554">
                  <c:v>38807</c:v>
                </c:pt>
                <c:pt idx="555">
                  <c:v>38837</c:v>
                </c:pt>
                <c:pt idx="556">
                  <c:v>38868</c:v>
                </c:pt>
                <c:pt idx="557">
                  <c:v>38898</c:v>
                </c:pt>
                <c:pt idx="558">
                  <c:v>38929</c:v>
                </c:pt>
                <c:pt idx="559">
                  <c:v>38960</c:v>
                </c:pt>
                <c:pt idx="560">
                  <c:v>38990</c:v>
                </c:pt>
                <c:pt idx="561">
                  <c:v>39021</c:v>
                </c:pt>
                <c:pt idx="562">
                  <c:v>39051</c:v>
                </c:pt>
                <c:pt idx="563">
                  <c:v>39082</c:v>
                </c:pt>
                <c:pt idx="564">
                  <c:v>39113</c:v>
                </c:pt>
                <c:pt idx="565">
                  <c:v>39141</c:v>
                </c:pt>
                <c:pt idx="566">
                  <c:v>39172</c:v>
                </c:pt>
                <c:pt idx="567">
                  <c:v>39202</c:v>
                </c:pt>
                <c:pt idx="568">
                  <c:v>39233</c:v>
                </c:pt>
                <c:pt idx="569">
                  <c:v>39263</c:v>
                </c:pt>
                <c:pt idx="570">
                  <c:v>39294</c:v>
                </c:pt>
                <c:pt idx="571">
                  <c:v>39325</c:v>
                </c:pt>
                <c:pt idx="572">
                  <c:v>39355</c:v>
                </c:pt>
                <c:pt idx="573">
                  <c:v>39386</c:v>
                </c:pt>
                <c:pt idx="574">
                  <c:v>39416</c:v>
                </c:pt>
                <c:pt idx="575">
                  <c:v>39447</c:v>
                </c:pt>
                <c:pt idx="576">
                  <c:v>39478</c:v>
                </c:pt>
                <c:pt idx="577">
                  <c:v>39507</c:v>
                </c:pt>
                <c:pt idx="578">
                  <c:v>39538</c:v>
                </c:pt>
                <c:pt idx="579">
                  <c:v>39568</c:v>
                </c:pt>
                <c:pt idx="580">
                  <c:v>39599</c:v>
                </c:pt>
                <c:pt idx="581">
                  <c:v>39629</c:v>
                </c:pt>
                <c:pt idx="582">
                  <c:v>39660</c:v>
                </c:pt>
                <c:pt idx="583">
                  <c:v>39691</c:v>
                </c:pt>
                <c:pt idx="584">
                  <c:v>39721</c:v>
                </c:pt>
                <c:pt idx="585">
                  <c:v>39752</c:v>
                </c:pt>
                <c:pt idx="586">
                  <c:v>39782</c:v>
                </c:pt>
                <c:pt idx="587">
                  <c:v>39813</c:v>
                </c:pt>
                <c:pt idx="588">
                  <c:v>39844</c:v>
                </c:pt>
                <c:pt idx="589">
                  <c:v>39872</c:v>
                </c:pt>
                <c:pt idx="590">
                  <c:v>39903</c:v>
                </c:pt>
                <c:pt idx="591">
                  <c:v>39933</c:v>
                </c:pt>
                <c:pt idx="592">
                  <c:v>39964</c:v>
                </c:pt>
                <c:pt idx="593">
                  <c:v>39994</c:v>
                </c:pt>
                <c:pt idx="594">
                  <c:v>40025</c:v>
                </c:pt>
                <c:pt idx="595">
                  <c:v>40056</c:v>
                </c:pt>
                <c:pt idx="596">
                  <c:v>40086</c:v>
                </c:pt>
                <c:pt idx="597">
                  <c:v>40117</c:v>
                </c:pt>
                <c:pt idx="598">
                  <c:v>40147</c:v>
                </c:pt>
                <c:pt idx="599">
                  <c:v>40178</c:v>
                </c:pt>
                <c:pt idx="600">
                  <c:v>40209</c:v>
                </c:pt>
                <c:pt idx="601">
                  <c:v>40237</c:v>
                </c:pt>
                <c:pt idx="602">
                  <c:v>40268</c:v>
                </c:pt>
                <c:pt idx="603">
                  <c:v>40298</c:v>
                </c:pt>
                <c:pt idx="604">
                  <c:v>40329</c:v>
                </c:pt>
                <c:pt idx="605">
                  <c:v>40359</c:v>
                </c:pt>
                <c:pt idx="606">
                  <c:v>40390</c:v>
                </c:pt>
                <c:pt idx="607">
                  <c:v>40421</c:v>
                </c:pt>
                <c:pt idx="608">
                  <c:v>40451</c:v>
                </c:pt>
                <c:pt idx="609">
                  <c:v>40482</c:v>
                </c:pt>
                <c:pt idx="610">
                  <c:v>40512</c:v>
                </c:pt>
                <c:pt idx="611">
                  <c:v>40543</c:v>
                </c:pt>
                <c:pt idx="612">
                  <c:v>40574</c:v>
                </c:pt>
                <c:pt idx="613">
                  <c:v>40602</c:v>
                </c:pt>
                <c:pt idx="614">
                  <c:v>40633</c:v>
                </c:pt>
                <c:pt idx="615">
                  <c:v>40663</c:v>
                </c:pt>
                <c:pt idx="616">
                  <c:v>40694</c:v>
                </c:pt>
                <c:pt idx="617">
                  <c:v>40724</c:v>
                </c:pt>
                <c:pt idx="618">
                  <c:v>40755</c:v>
                </c:pt>
                <c:pt idx="619">
                  <c:v>40786</c:v>
                </c:pt>
                <c:pt idx="620">
                  <c:v>40816</c:v>
                </c:pt>
                <c:pt idx="621">
                  <c:v>40847</c:v>
                </c:pt>
                <c:pt idx="622">
                  <c:v>40877</c:v>
                </c:pt>
                <c:pt idx="623">
                  <c:v>40908</c:v>
                </c:pt>
                <c:pt idx="624">
                  <c:v>40939</c:v>
                </c:pt>
                <c:pt idx="625">
                  <c:v>40968</c:v>
                </c:pt>
                <c:pt idx="626">
                  <c:v>40999</c:v>
                </c:pt>
                <c:pt idx="627">
                  <c:v>41029</c:v>
                </c:pt>
                <c:pt idx="628">
                  <c:v>41060</c:v>
                </c:pt>
                <c:pt idx="629">
                  <c:v>41090</c:v>
                </c:pt>
                <c:pt idx="630">
                  <c:v>41121</c:v>
                </c:pt>
                <c:pt idx="631">
                  <c:v>41152</c:v>
                </c:pt>
                <c:pt idx="632">
                  <c:v>41182</c:v>
                </c:pt>
                <c:pt idx="633">
                  <c:v>41213</c:v>
                </c:pt>
                <c:pt idx="634">
                  <c:v>41243</c:v>
                </c:pt>
                <c:pt idx="635">
                  <c:v>41274</c:v>
                </c:pt>
                <c:pt idx="636">
                  <c:v>41305</c:v>
                </c:pt>
                <c:pt idx="637">
                  <c:v>41333</c:v>
                </c:pt>
                <c:pt idx="638">
                  <c:v>41364</c:v>
                </c:pt>
                <c:pt idx="639">
                  <c:v>41394</c:v>
                </c:pt>
                <c:pt idx="640">
                  <c:v>41425</c:v>
                </c:pt>
                <c:pt idx="641">
                  <c:v>41455</c:v>
                </c:pt>
                <c:pt idx="642">
                  <c:v>41486</c:v>
                </c:pt>
                <c:pt idx="643">
                  <c:v>41517</c:v>
                </c:pt>
                <c:pt idx="644">
                  <c:v>41547</c:v>
                </c:pt>
                <c:pt idx="645">
                  <c:v>41578</c:v>
                </c:pt>
                <c:pt idx="646">
                  <c:v>41608</c:v>
                </c:pt>
                <c:pt idx="647">
                  <c:v>41639</c:v>
                </c:pt>
                <c:pt idx="648">
                  <c:v>41670</c:v>
                </c:pt>
                <c:pt idx="649">
                  <c:v>41698</c:v>
                </c:pt>
                <c:pt idx="650">
                  <c:v>41729</c:v>
                </c:pt>
                <c:pt idx="651">
                  <c:v>41759</c:v>
                </c:pt>
                <c:pt idx="652">
                  <c:v>41790</c:v>
                </c:pt>
                <c:pt idx="653">
                  <c:v>41820</c:v>
                </c:pt>
                <c:pt idx="654">
                  <c:v>41851</c:v>
                </c:pt>
                <c:pt idx="655">
                  <c:v>41882</c:v>
                </c:pt>
                <c:pt idx="656">
                  <c:v>41912</c:v>
                </c:pt>
                <c:pt idx="657">
                  <c:v>41943</c:v>
                </c:pt>
                <c:pt idx="658">
                  <c:v>41973</c:v>
                </c:pt>
                <c:pt idx="659">
                  <c:v>42004</c:v>
                </c:pt>
                <c:pt idx="660">
                  <c:v>42035</c:v>
                </c:pt>
                <c:pt idx="661">
                  <c:v>42063</c:v>
                </c:pt>
                <c:pt idx="662">
                  <c:v>42094</c:v>
                </c:pt>
                <c:pt idx="663">
                  <c:v>42124</c:v>
                </c:pt>
                <c:pt idx="664">
                  <c:v>42155</c:v>
                </c:pt>
                <c:pt idx="665">
                  <c:v>42185</c:v>
                </c:pt>
                <c:pt idx="666">
                  <c:v>42216</c:v>
                </c:pt>
                <c:pt idx="667">
                  <c:v>42247</c:v>
                </c:pt>
                <c:pt idx="668">
                  <c:v>42277</c:v>
                </c:pt>
                <c:pt idx="669">
                  <c:v>42308</c:v>
                </c:pt>
                <c:pt idx="670">
                  <c:v>42338</c:v>
                </c:pt>
                <c:pt idx="671">
                  <c:v>42369</c:v>
                </c:pt>
                <c:pt idx="672">
                  <c:v>42400</c:v>
                </c:pt>
                <c:pt idx="673">
                  <c:v>42429</c:v>
                </c:pt>
                <c:pt idx="674">
                  <c:v>42460</c:v>
                </c:pt>
                <c:pt idx="675">
                  <c:v>42490</c:v>
                </c:pt>
                <c:pt idx="676">
                  <c:v>42521</c:v>
                </c:pt>
                <c:pt idx="677">
                  <c:v>42551</c:v>
                </c:pt>
                <c:pt idx="678">
                  <c:v>42582</c:v>
                </c:pt>
                <c:pt idx="679">
                  <c:v>42613</c:v>
                </c:pt>
                <c:pt idx="680">
                  <c:v>42643</c:v>
                </c:pt>
                <c:pt idx="681">
                  <c:v>42674</c:v>
                </c:pt>
                <c:pt idx="682">
                  <c:v>42704</c:v>
                </c:pt>
                <c:pt idx="683">
                  <c:v>42735</c:v>
                </c:pt>
                <c:pt idx="684">
                  <c:v>42766</c:v>
                </c:pt>
                <c:pt idx="685">
                  <c:v>42794</c:v>
                </c:pt>
                <c:pt idx="686">
                  <c:v>42825</c:v>
                </c:pt>
                <c:pt idx="687">
                  <c:v>42855</c:v>
                </c:pt>
                <c:pt idx="688">
                  <c:v>42886</c:v>
                </c:pt>
                <c:pt idx="689">
                  <c:v>42916</c:v>
                </c:pt>
                <c:pt idx="690">
                  <c:v>42947</c:v>
                </c:pt>
                <c:pt idx="691">
                  <c:v>42978</c:v>
                </c:pt>
                <c:pt idx="692">
                  <c:v>43008</c:v>
                </c:pt>
                <c:pt idx="693">
                  <c:v>43039</c:v>
                </c:pt>
                <c:pt idx="694">
                  <c:v>43069</c:v>
                </c:pt>
                <c:pt idx="695">
                  <c:v>43100</c:v>
                </c:pt>
                <c:pt idx="696">
                  <c:v>43131</c:v>
                </c:pt>
                <c:pt idx="697">
                  <c:v>43159</c:v>
                </c:pt>
                <c:pt idx="698">
                  <c:v>43190</c:v>
                </c:pt>
              </c:numCache>
            </c:numRef>
          </c:cat>
          <c:val>
            <c:numRef>
              <c:f>'Permits-Starts-Completions'!$H$2:$H$700</c:f>
              <c:numCache>
                <c:formatCode>0.00%</c:formatCode>
                <c:ptCount val="699"/>
                <c:pt idx="97">
                  <c:v>-6.6030230708035001E-2</c:v>
                </c:pt>
                <c:pt idx="98">
                  <c:v>0.12691652470187392</c:v>
                </c:pt>
                <c:pt idx="99">
                  <c:v>3.779289493575208E-3</c:v>
                </c:pt>
                <c:pt idx="100">
                  <c:v>2.9367469879518073E-2</c:v>
                </c:pt>
                <c:pt idx="101">
                  <c:v>-0.13386978785662035</c:v>
                </c:pt>
                <c:pt idx="102">
                  <c:v>0.1570945945945946</c:v>
                </c:pt>
                <c:pt idx="103">
                  <c:v>-6.6423357664233573E-2</c:v>
                </c:pt>
                <c:pt idx="104">
                  <c:v>9.2259577795152467E-2</c:v>
                </c:pt>
                <c:pt idx="105">
                  <c:v>-3.5075161059413031E-2</c:v>
                </c:pt>
                <c:pt idx="106">
                  <c:v>1.4094955489614243E-2</c:v>
                </c:pt>
                <c:pt idx="107">
                  <c:v>1.6825164594001463E-2</c:v>
                </c:pt>
                <c:pt idx="108">
                  <c:v>-9.5683453237410065E-2</c:v>
                </c:pt>
                <c:pt idx="109">
                  <c:v>0.1249005568814638</c:v>
                </c:pt>
                <c:pt idx="110">
                  <c:v>0.10183875530410184</c:v>
                </c:pt>
                <c:pt idx="111">
                  <c:v>-0.1540436456996149</c:v>
                </c:pt>
                <c:pt idx="112">
                  <c:v>8.4977238239757211E-2</c:v>
                </c:pt>
                <c:pt idx="113">
                  <c:v>1.7482517482517484E-2</c:v>
                </c:pt>
                <c:pt idx="114">
                  <c:v>-1.5807560137457044E-2</c:v>
                </c:pt>
                <c:pt idx="115">
                  <c:v>-2.7234636871508379E-2</c:v>
                </c:pt>
                <c:pt idx="116">
                  <c:v>-1.8664752333094042E-2</c:v>
                </c:pt>
                <c:pt idx="117">
                  <c:v>2.8529626920263351E-2</c:v>
                </c:pt>
                <c:pt idx="118">
                  <c:v>-1.4224751066856331E-3</c:v>
                </c:pt>
                <c:pt idx="119">
                  <c:v>-1.4245014245014246E-3</c:v>
                </c:pt>
                <c:pt idx="120">
                  <c:v>2.2824536376604851E-2</c:v>
                </c:pt>
                <c:pt idx="121">
                  <c:v>-2.7894002789400278E-3</c:v>
                </c:pt>
                <c:pt idx="122">
                  <c:v>-7.9020979020979015E-2</c:v>
                </c:pt>
                <c:pt idx="123">
                  <c:v>2.8094153378891418E-2</c:v>
                </c:pt>
                <c:pt idx="124">
                  <c:v>-1.4771048744460856E-2</c:v>
                </c:pt>
                <c:pt idx="125">
                  <c:v>7.2713643178410794E-2</c:v>
                </c:pt>
                <c:pt idx="126">
                  <c:v>-3.2844164919636619E-2</c:v>
                </c:pt>
                <c:pt idx="127">
                  <c:v>0.16257225433526012</c:v>
                </c:pt>
                <c:pt idx="128">
                  <c:v>-0.14045991298943444</c:v>
                </c:pt>
                <c:pt idx="129">
                  <c:v>3.9045553145336226E-2</c:v>
                </c:pt>
                <c:pt idx="130">
                  <c:v>1.3917884481558803E-2</c:v>
                </c:pt>
                <c:pt idx="131">
                  <c:v>-1.3726835964310227E-2</c:v>
                </c:pt>
                <c:pt idx="132">
                  <c:v>2.3660403618649965E-2</c:v>
                </c:pt>
                <c:pt idx="133">
                  <c:v>-1.5635622025832768E-2</c:v>
                </c:pt>
                <c:pt idx="134">
                  <c:v>2.8314917127071824E-2</c:v>
                </c:pt>
                <c:pt idx="135">
                  <c:v>0.14775016789791806</c:v>
                </c:pt>
                <c:pt idx="136">
                  <c:v>-4.2129900526623756E-2</c:v>
                </c:pt>
                <c:pt idx="137">
                  <c:v>0</c:v>
                </c:pt>
                <c:pt idx="138">
                  <c:v>3.7874160048869884E-2</c:v>
                </c:pt>
                <c:pt idx="139">
                  <c:v>0.11595055915244261</c:v>
                </c:pt>
                <c:pt idx="140">
                  <c:v>-4.852320675105485E-2</c:v>
                </c:pt>
                <c:pt idx="141">
                  <c:v>6.0975609756097563E-3</c:v>
                </c:pt>
                <c:pt idx="142">
                  <c:v>1.5977961432506887E-2</c:v>
                </c:pt>
                <c:pt idx="143">
                  <c:v>2.7657266811279828E-2</c:v>
                </c:pt>
                <c:pt idx="144">
                  <c:v>2.4802110817941952E-2</c:v>
                </c:pt>
                <c:pt idx="145">
                  <c:v>6.1277033985581875E-2</c:v>
                </c:pt>
                <c:pt idx="146">
                  <c:v>-3.8816108685104316E-2</c:v>
                </c:pt>
                <c:pt idx="147">
                  <c:v>-5.552751135790005E-3</c:v>
                </c:pt>
                <c:pt idx="148">
                  <c:v>-3.7563451776649749E-2</c:v>
                </c:pt>
                <c:pt idx="149">
                  <c:v>2.1097046413502109E-2</c:v>
                </c:pt>
                <c:pt idx="150">
                  <c:v>-3.0991735537190084E-3</c:v>
                </c:pt>
                <c:pt idx="151">
                  <c:v>8.9119170984455959E-2</c:v>
                </c:pt>
                <c:pt idx="152">
                  <c:v>-2.3311132254995242E-2</c:v>
                </c:pt>
                <c:pt idx="153">
                  <c:v>-2.8251339503166099E-2</c:v>
                </c:pt>
                <c:pt idx="154">
                  <c:v>-5.0125313283208017E-3</c:v>
                </c:pt>
                <c:pt idx="155">
                  <c:v>6.8513853904282121E-2</c:v>
                </c:pt>
                <c:pt idx="156">
                  <c:v>1.933050447901933E-2</c:v>
                </c:pt>
                <c:pt idx="157">
                  <c:v>-1.757631822386679E-2</c:v>
                </c:pt>
                <c:pt idx="158">
                  <c:v>3.3898305084745763E-2</c:v>
                </c:pt>
                <c:pt idx="159">
                  <c:v>-4.5537340619307832E-4</c:v>
                </c:pt>
                <c:pt idx="160">
                  <c:v>4.738041002277904E-2</c:v>
                </c:pt>
                <c:pt idx="161">
                  <c:v>-1.7833840800347979E-2</c:v>
                </c:pt>
                <c:pt idx="162">
                  <c:v>-8.5031000885739588E-2</c:v>
                </c:pt>
                <c:pt idx="163">
                  <c:v>-4.8402710551790898E-3</c:v>
                </c:pt>
                <c:pt idx="164">
                  <c:v>2.4319066147859923E-3</c:v>
                </c:pt>
                <c:pt idx="165">
                  <c:v>-4.3668122270742356E-3</c:v>
                </c:pt>
                <c:pt idx="166">
                  <c:v>-6.1890838206627677E-2</c:v>
                </c:pt>
                <c:pt idx="167">
                  <c:v>-2.9090909090909091E-2</c:v>
                </c:pt>
                <c:pt idx="168">
                  <c:v>3.3707865168539325E-2</c:v>
                </c:pt>
                <c:pt idx="169">
                  <c:v>3.105590062111801E-3</c:v>
                </c:pt>
                <c:pt idx="170">
                  <c:v>-6.8111455108359129E-2</c:v>
                </c:pt>
                <c:pt idx="171">
                  <c:v>1.3289036544850499E-2</c:v>
                </c:pt>
                <c:pt idx="172">
                  <c:v>-6.2841530054644809E-2</c:v>
                </c:pt>
                <c:pt idx="173">
                  <c:v>0.10612244897959183</c:v>
                </c:pt>
                <c:pt idx="174">
                  <c:v>-0.10648392198207696</c:v>
                </c:pt>
                <c:pt idx="175">
                  <c:v>-3.5988200589970501E-2</c:v>
                </c:pt>
                <c:pt idx="176">
                  <c:v>1.0403916768665851E-2</c:v>
                </c:pt>
                <c:pt idx="177">
                  <c:v>-1.2719563900666263E-2</c:v>
                </c:pt>
                <c:pt idx="178">
                  <c:v>-2.4539877300613498E-2</c:v>
                </c:pt>
                <c:pt idx="179">
                  <c:v>-3.1446540880503145E-2</c:v>
                </c:pt>
                <c:pt idx="180">
                  <c:v>3.1168831168831169E-2</c:v>
                </c:pt>
                <c:pt idx="181">
                  <c:v>-0.15239294710327456</c:v>
                </c:pt>
                <c:pt idx="182">
                  <c:v>-3.9375928677563149E-2</c:v>
                </c:pt>
                <c:pt idx="183">
                  <c:v>-1.1600928074245939E-2</c:v>
                </c:pt>
                <c:pt idx="184">
                  <c:v>5.5555555555555552E-2</c:v>
                </c:pt>
                <c:pt idx="185">
                  <c:v>-8.5248332097850266E-2</c:v>
                </c:pt>
                <c:pt idx="186">
                  <c:v>3.4035656401944892E-2</c:v>
                </c:pt>
                <c:pt idx="187">
                  <c:v>1.0971786833855799E-2</c:v>
                </c:pt>
                <c:pt idx="188">
                  <c:v>3.3333333333333333E-2</c:v>
                </c:pt>
                <c:pt idx="189">
                  <c:v>-0.14928732183045762</c:v>
                </c:pt>
                <c:pt idx="190">
                  <c:v>0.21957671957671956</c:v>
                </c:pt>
                <c:pt idx="191">
                  <c:v>-5.5676066522053508E-2</c:v>
                </c:pt>
                <c:pt idx="192">
                  <c:v>-3.6753445635528334E-2</c:v>
                </c:pt>
                <c:pt idx="193">
                  <c:v>4.2130365659777423E-2</c:v>
                </c:pt>
                <c:pt idx="194">
                  <c:v>2.7459954233409609E-2</c:v>
                </c:pt>
                <c:pt idx="195">
                  <c:v>-1.1135857461024499E-2</c:v>
                </c:pt>
                <c:pt idx="196">
                  <c:v>8.1081081081081086E-2</c:v>
                </c:pt>
                <c:pt idx="197">
                  <c:v>-3.4722222222222224E-2</c:v>
                </c:pt>
                <c:pt idx="198">
                  <c:v>-4.8920863309352518E-2</c:v>
                </c:pt>
                <c:pt idx="199">
                  <c:v>3.9334341906202726E-2</c:v>
                </c:pt>
                <c:pt idx="200">
                  <c:v>-2.1834061135371178E-3</c:v>
                </c:pt>
                <c:pt idx="201">
                  <c:v>1.2399708242159009E-2</c:v>
                </c:pt>
                <c:pt idx="202">
                  <c:v>2.8818443804034581E-2</c:v>
                </c:pt>
                <c:pt idx="203">
                  <c:v>2.0308123249299721E-2</c:v>
                </c:pt>
                <c:pt idx="204">
                  <c:v>0</c:v>
                </c:pt>
                <c:pt idx="205">
                  <c:v>0.13589567604667124</c:v>
                </c:pt>
                <c:pt idx="206">
                  <c:v>-2.175226586102719E-2</c:v>
                </c:pt>
                <c:pt idx="207">
                  <c:v>-4.3854231006794316E-2</c:v>
                </c:pt>
                <c:pt idx="208">
                  <c:v>4.5219638242894053E-3</c:v>
                </c:pt>
                <c:pt idx="209">
                  <c:v>5.2090032154340833E-2</c:v>
                </c:pt>
                <c:pt idx="210">
                  <c:v>3.1173594132029341E-2</c:v>
                </c:pt>
                <c:pt idx="211">
                  <c:v>-8.2987551867219917E-3</c:v>
                </c:pt>
                <c:pt idx="212">
                  <c:v>0.11476389719067544</c:v>
                </c:pt>
                <c:pt idx="213">
                  <c:v>-0.10187667560321716</c:v>
                </c:pt>
                <c:pt idx="214">
                  <c:v>5.6716417910447764E-2</c:v>
                </c:pt>
                <c:pt idx="215">
                  <c:v>-7.6836158192090401E-2</c:v>
                </c:pt>
                <c:pt idx="216">
                  <c:v>8.7515299877600983E-2</c:v>
                </c:pt>
                <c:pt idx="217">
                  <c:v>-3.2639279684862126E-2</c:v>
                </c:pt>
                <c:pt idx="218">
                  <c:v>3.8394415357766144E-2</c:v>
                </c:pt>
                <c:pt idx="219">
                  <c:v>3.2492997198879554E-2</c:v>
                </c:pt>
                <c:pt idx="220">
                  <c:v>3.7981551817688553E-3</c:v>
                </c:pt>
                <c:pt idx="221">
                  <c:v>2.9729729729729731E-2</c:v>
                </c:pt>
                <c:pt idx="222">
                  <c:v>2.7296587926509186E-2</c:v>
                </c:pt>
                <c:pt idx="223">
                  <c:v>9.7087378640776691E-3</c:v>
                </c:pt>
                <c:pt idx="224">
                  <c:v>-1.6194331983805668E-2</c:v>
                </c:pt>
                <c:pt idx="225">
                  <c:v>-3.0349794238683128E-2</c:v>
                </c:pt>
                <c:pt idx="226">
                  <c:v>-4.2440318302387264E-3</c:v>
                </c:pt>
                <c:pt idx="227">
                  <c:v>-1.7581246670218435E-2</c:v>
                </c:pt>
                <c:pt idx="228">
                  <c:v>3.2537960954446853E-3</c:v>
                </c:pt>
                <c:pt idx="229">
                  <c:v>-2.7027027027027029E-3</c:v>
                </c:pt>
                <c:pt idx="230">
                  <c:v>5.4742547425474256E-2</c:v>
                </c:pt>
                <c:pt idx="231">
                  <c:v>-4.1109969167523124E-2</c:v>
                </c:pt>
                <c:pt idx="232">
                  <c:v>7.5562700964630219E-2</c:v>
                </c:pt>
                <c:pt idx="233">
                  <c:v>-7.6731439960139508E-2</c:v>
                </c:pt>
                <c:pt idx="234">
                  <c:v>-5.0728548300053966E-2</c:v>
                </c:pt>
                <c:pt idx="235">
                  <c:v>1.137009664582149E-2</c:v>
                </c:pt>
                <c:pt idx="236">
                  <c:v>0.11467116357504216</c:v>
                </c:pt>
                <c:pt idx="237">
                  <c:v>-7.6147251638930907E-2</c:v>
                </c:pt>
                <c:pt idx="238">
                  <c:v>3.2751091703056769E-2</c:v>
                </c:pt>
                <c:pt idx="239">
                  <c:v>-1.53276955602537E-2</c:v>
                </c:pt>
                <c:pt idx="240">
                  <c:v>-3.7037037037037035E-2</c:v>
                </c:pt>
                <c:pt idx="241">
                  <c:v>5.016722408026756E-3</c:v>
                </c:pt>
                <c:pt idx="242">
                  <c:v>-5.6572379367720464E-2</c:v>
                </c:pt>
                <c:pt idx="243">
                  <c:v>2.9394473838918283E-2</c:v>
                </c:pt>
                <c:pt idx="244">
                  <c:v>-0.12507138777841234</c:v>
                </c:pt>
                <c:pt idx="245">
                  <c:v>-3.3942558746736295E-2</c:v>
                </c:pt>
                <c:pt idx="246">
                  <c:v>-5.4054054054054057E-3</c:v>
                </c:pt>
                <c:pt idx="247">
                  <c:v>-2.1739130434782608E-2</c:v>
                </c:pt>
                <c:pt idx="248">
                  <c:v>-0.12013888888888889</c:v>
                </c:pt>
                <c:pt idx="249">
                  <c:v>3.9463299131807421E-3</c:v>
                </c:pt>
                <c:pt idx="250">
                  <c:v>3.2232704402515723E-2</c:v>
                </c:pt>
                <c:pt idx="251">
                  <c:v>4.9504950495049507E-2</c:v>
                </c:pt>
                <c:pt idx="252">
                  <c:v>-7.8374455732946297E-2</c:v>
                </c:pt>
                <c:pt idx="253">
                  <c:v>9.8425196850393706E-2</c:v>
                </c:pt>
                <c:pt idx="254">
                  <c:v>-1.2903225806451613E-2</c:v>
                </c:pt>
                <c:pt idx="255">
                  <c:v>6.6811909949164847E-2</c:v>
                </c:pt>
                <c:pt idx="256">
                  <c:v>-0.15180394826412524</c:v>
                </c:pt>
                <c:pt idx="257">
                  <c:v>8.3467094703049763E-2</c:v>
                </c:pt>
                <c:pt idx="258">
                  <c:v>-9.6296296296296303E-3</c:v>
                </c:pt>
                <c:pt idx="259">
                  <c:v>-8.6013462976813768E-2</c:v>
                </c:pt>
                <c:pt idx="260">
                  <c:v>-8.1833060556464816E-4</c:v>
                </c:pt>
                <c:pt idx="261">
                  <c:v>-1.2285012285012284E-2</c:v>
                </c:pt>
                <c:pt idx="262">
                  <c:v>-0.10945273631840796</c:v>
                </c:pt>
                <c:pt idx="263">
                  <c:v>5.1210428305400374E-2</c:v>
                </c:pt>
                <c:pt idx="264">
                  <c:v>-6.8201948627103631E-2</c:v>
                </c:pt>
                <c:pt idx="265">
                  <c:v>-0.11121673003802281</c:v>
                </c:pt>
                <c:pt idx="266">
                  <c:v>3.2085561497326207E-2</c:v>
                </c:pt>
                <c:pt idx="267">
                  <c:v>1.4507772020725389E-2</c:v>
                </c:pt>
                <c:pt idx="268">
                  <c:v>8.2737487231869258E-2</c:v>
                </c:pt>
                <c:pt idx="269">
                  <c:v>-0.12264150943396226</c:v>
                </c:pt>
                <c:pt idx="270">
                  <c:v>8.1720430107526887E-2</c:v>
                </c:pt>
                <c:pt idx="271">
                  <c:v>-2.0874751491053677E-2</c:v>
                </c:pt>
                <c:pt idx="272">
                  <c:v>-3.8578680203045689E-2</c:v>
                </c:pt>
                <c:pt idx="273">
                  <c:v>0.11826821541710665</c:v>
                </c:pt>
                <c:pt idx="274">
                  <c:v>1.8885741265344664E-2</c:v>
                </c:pt>
                <c:pt idx="275">
                  <c:v>-2.9657089898053754E-2</c:v>
                </c:pt>
                <c:pt idx="276">
                  <c:v>0.13371537726838587</c:v>
                </c:pt>
                <c:pt idx="277">
                  <c:v>-4.3807919123841618E-2</c:v>
                </c:pt>
                <c:pt idx="278">
                  <c:v>2.9074889867841409E-2</c:v>
                </c:pt>
                <c:pt idx="279">
                  <c:v>2.482876712328767E-2</c:v>
                </c:pt>
                <c:pt idx="280">
                  <c:v>8.6048454469507096E-2</c:v>
                </c:pt>
                <c:pt idx="281">
                  <c:v>3.3846153846153845E-2</c:v>
                </c:pt>
                <c:pt idx="282">
                  <c:v>4.9107142857142856E-2</c:v>
                </c:pt>
                <c:pt idx="283">
                  <c:v>0.21347517730496454</c:v>
                </c:pt>
                <c:pt idx="284">
                  <c:v>-0.12741087083576855</c:v>
                </c:pt>
                <c:pt idx="285">
                  <c:v>6.22906898861353E-2</c:v>
                </c:pt>
                <c:pt idx="286">
                  <c:v>-7.8184110970996215E-2</c:v>
                </c:pt>
                <c:pt idx="287">
                  <c:v>3.2147742818057455E-2</c:v>
                </c:pt>
                <c:pt idx="288">
                  <c:v>5.6991385023194167E-2</c:v>
                </c:pt>
                <c:pt idx="289">
                  <c:v>-2.0689655172413793E-2</c:v>
                </c:pt>
                <c:pt idx="290">
                  <c:v>2.4327784891165175E-2</c:v>
                </c:pt>
                <c:pt idx="291">
                  <c:v>5.1874999999999998E-2</c:v>
                </c:pt>
                <c:pt idx="292">
                  <c:v>2.9114676173499703E-2</c:v>
                </c:pt>
                <c:pt idx="293">
                  <c:v>-1.0392609699769052E-2</c:v>
                </c:pt>
                <c:pt idx="294">
                  <c:v>-1.2835472578763127E-2</c:v>
                </c:pt>
                <c:pt idx="295">
                  <c:v>-4.1371158392434987E-3</c:v>
                </c:pt>
                <c:pt idx="296">
                  <c:v>-2.5519287833827894E-2</c:v>
                </c:pt>
                <c:pt idx="297">
                  <c:v>-5.4811205846528625E-3</c:v>
                </c:pt>
                <c:pt idx="298">
                  <c:v>-1.3472137170851195E-2</c:v>
                </c:pt>
                <c:pt idx="299">
                  <c:v>1.11731843575419E-2</c:v>
                </c:pt>
                <c:pt idx="300">
                  <c:v>1.0435850214855739E-2</c:v>
                </c:pt>
                <c:pt idx="301">
                  <c:v>7.6549210206561358E-2</c:v>
                </c:pt>
                <c:pt idx="302">
                  <c:v>-3.2167042889390519E-2</c:v>
                </c:pt>
                <c:pt idx="303">
                  <c:v>-4.9562682215743441E-2</c:v>
                </c:pt>
                <c:pt idx="304">
                  <c:v>2.1472392638036811E-2</c:v>
                </c:pt>
                <c:pt idx="305">
                  <c:v>7.567567567567568E-2</c:v>
                </c:pt>
                <c:pt idx="306">
                  <c:v>-5.4718034617532108E-2</c:v>
                </c:pt>
                <c:pt idx="307">
                  <c:v>-4.7253396337861783E-3</c:v>
                </c:pt>
                <c:pt idx="308">
                  <c:v>7.1810089020771517E-2</c:v>
                </c:pt>
                <c:pt idx="309">
                  <c:v>-0.13344407530454042</c:v>
                </c:pt>
                <c:pt idx="310">
                  <c:v>0.11757188498402556</c:v>
                </c:pt>
                <c:pt idx="311">
                  <c:v>-9.7198399085191532E-3</c:v>
                </c:pt>
                <c:pt idx="312">
                  <c:v>-5.1963048498845262E-3</c:v>
                </c:pt>
                <c:pt idx="313">
                  <c:v>1.7411491584445733E-2</c:v>
                </c:pt>
                <c:pt idx="314">
                  <c:v>1.7113519680547634E-3</c:v>
                </c:pt>
                <c:pt idx="315">
                  <c:v>-4.0432801822323464E-2</c:v>
                </c:pt>
                <c:pt idx="316">
                  <c:v>8.7833827893175079E-2</c:v>
                </c:pt>
                <c:pt idx="317">
                  <c:v>-8.7834151663938903E-2</c:v>
                </c:pt>
                <c:pt idx="318">
                  <c:v>2.9904306220095694E-2</c:v>
                </c:pt>
                <c:pt idx="319">
                  <c:v>2.3809523809523808E-2</c:v>
                </c:pt>
                <c:pt idx="320">
                  <c:v>-1.7583664208735111E-2</c:v>
                </c:pt>
                <c:pt idx="321">
                  <c:v>2.8868360277136258E-2</c:v>
                </c:pt>
                <c:pt idx="322">
                  <c:v>6.1728395061728392E-3</c:v>
                </c:pt>
                <c:pt idx="323">
                  <c:v>2.6213050752928055E-2</c:v>
                </c:pt>
                <c:pt idx="324">
                  <c:v>1.1956521739130435E-2</c:v>
                </c:pt>
                <c:pt idx="325">
                  <c:v>-4.8872180451127817E-2</c:v>
                </c:pt>
                <c:pt idx="326">
                  <c:v>-4.3478260869565216E-2</c:v>
                </c:pt>
                <c:pt idx="327">
                  <c:v>2.4203069657615112E-2</c:v>
                </c:pt>
                <c:pt idx="328">
                  <c:v>-1.2680115273775217E-2</c:v>
                </c:pt>
                <c:pt idx="329">
                  <c:v>-4.553415061295972E-2</c:v>
                </c:pt>
                <c:pt idx="330">
                  <c:v>3.0581039755351681E-2</c:v>
                </c:pt>
                <c:pt idx="331">
                  <c:v>-3.6201780415430269E-2</c:v>
                </c:pt>
                <c:pt idx="332">
                  <c:v>-2.2783251231527094E-2</c:v>
                </c:pt>
                <c:pt idx="333">
                  <c:v>-6.3011972274732196E-3</c:v>
                </c:pt>
                <c:pt idx="334">
                  <c:v>6.3411540900443881E-4</c:v>
                </c:pt>
                <c:pt idx="335">
                  <c:v>3.4220532319391636E-2</c:v>
                </c:pt>
                <c:pt idx="336">
                  <c:v>-4.779411764705882E-2</c:v>
                </c:pt>
                <c:pt idx="337">
                  <c:v>-6.6924066924066924E-2</c:v>
                </c:pt>
                <c:pt idx="338">
                  <c:v>0.10344827586206896</c:v>
                </c:pt>
                <c:pt idx="339">
                  <c:v>9.3749999999999997E-3</c:v>
                </c:pt>
                <c:pt idx="340">
                  <c:v>-8.1733746130030954E-2</c:v>
                </c:pt>
                <c:pt idx="341">
                  <c:v>1.9554956169925825E-2</c:v>
                </c:pt>
                <c:pt idx="342">
                  <c:v>9.9206349206349201E-3</c:v>
                </c:pt>
                <c:pt idx="343">
                  <c:v>1.5717092337917484E-2</c:v>
                </c:pt>
                <c:pt idx="344">
                  <c:v>-1.2894906511927788E-2</c:v>
                </c:pt>
                <c:pt idx="345">
                  <c:v>-1.3063357282821686E-3</c:v>
                </c:pt>
                <c:pt idx="346">
                  <c:v>-7.9790712884238058E-2</c:v>
                </c:pt>
                <c:pt idx="347">
                  <c:v>9.950248756218906E-2</c:v>
                </c:pt>
                <c:pt idx="348">
                  <c:v>9.0497737556561094E-3</c:v>
                </c:pt>
                <c:pt idx="349">
                  <c:v>2.3062139654067906E-2</c:v>
                </c:pt>
                <c:pt idx="350">
                  <c:v>-9.7056981840951781E-2</c:v>
                </c:pt>
                <c:pt idx="351">
                  <c:v>6.9348127600554782E-2</c:v>
                </c:pt>
                <c:pt idx="352">
                  <c:v>-6.0311284046692608E-2</c:v>
                </c:pt>
                <c:pt idx="353">
                  <c:v>-7.108350586611456E-2</c:v>
                </c:pt>
                <c:pt idx="354">
                  <c:v>2.9717682020802376E-2</c:v>
                </c:pt>
                <c:pt idx="355">
                  <c:v>3.1024531024531024E-2</c:v>
                </c:pt>
                <c:pt idx="356">
                  <c:v>-6.3680895731280621E-2</c:v>
                </c:pt>
                <c:pt idx="357">
                  <c:v>-3.7369207772795215E-3</c:v>
                </c:pt>
                <c:pt idx="358">
                  <c:v>0.10652663165791448</c:v>
                </c:pt>
                <c:pt idx="359">
                  <c:v>-0.11593220338983051</c:v>
                </c:pt>
                <c:pt idx="360">
                  <c:v>0.15644171779141106</c:v>
                </c:pt>
                <c:pt idx="361">
                  <c:v>-0.10344827586206896</c:v>
                </c:pt>
                <c:pt idx="362">
                  <c:v>-5.1775147928994087E-3</c:v>
                </c:pt>
                <c:pt idx="363">
                  <c:v>-9.6654275092936809E-3</c:v>
                </c:pt>
                <c:pt idx="364">
                  <c:v>1.4264264264264264E-2</c:v>
                </c:pt>
                <c:pt idx="365">
                  <c:v>-6.513693560325684E-2</c:v>
                </c:pt>
                <c:pt idx="366">
                  <c:v>2.5336500395882817E-2</c:v>
                </c:pt>
                <c:pt idx="367">
                  <c:v>9.2664092664092659E-3</c:v>
                </c:pt>
                <c:pt idx="368">
                  <c:v>3.8255547054322878E-3</c:v>
                </c:pt>
                <c:pt idx="369">
                  <c:v>-2.2865853658536585E-2</c:v>
                </c:pt>
                <c:pt idx="370">
                  <c:v>-2.6521060842433698E-2</c:v>
                </c:pt>
                <c:pt idx="371">
                  <c:v>-6.0096153846153848E-2</c:v>
                </c:pt>
                <c:pt idx="372">
                  <c:v>-2.0460358056265986E-2</c:v>
                </c:pt>
                <c:pt idx="373">
                  <c:v>-5.1348999129677983E-2</c:v>
                </c:pt>
                <c:pt idx="374">
                  <c:v>7.8899082568807344E-2</c:v>
                </c:pt>
                <c:pt idx="375">
                  <c:v>-7.0578231292517002E-2</c:v>
                </c:pt>
                <c:pt idx="376">
                  <c:v>-2.1043000914913082E-2</c:v>
                </c:pt>
                <c:pt idx="377">
                  <c:v>2.1495327102803739E-2</c:v>
                </c:pt>
                <c:pt idx="378">
                  <c:v>-1.555352241537054E-2</c:v>
                </c:pt>
                <c:pt idx="379">
                  <c:v>-2.4163568773234202E-2</c:v>
                </c:pt>
                <c:pt idx="380">
                  <c:v>0.15809523809523809</c:v>
                </c:pt>
                <c:pt idx="381">
                  <c:v>-0.11513157894736842</c:v>
                </c:pt>
                <c:pt idx="382">
                  <c:v>-5.8550185873605949E-2</c:v>
                </c:pt>
                <c:pt idx="383">
                  <c:v>-1.085883514313919E-2</c:v>
                </c:pt>
                <c:pt idx="384">
                  <c:v>5.8882235528942117E-2</c:v>
                </c:pt>
                <c:pt idx="385">
                  <c:v>3.4872761545711596E-2</c:v>
                </c:pt>
                <c:pt idx="386">
                  <c:v>2.7322404371584699E-2</c:v>
                </c:pt>
                <c:pt idx="387">
                  <c:v>-3.9893617021276598E-2</c:v>
                </c:pt>
                <c:pt idx="388">
                  <c:v>9.6029547553093259E-2</c:v>
                </c:pt>
                <c:pt idx="389">
                  <c:v>1.6849199663016006E-3</c:v>
                </c:pt>
                <c:pt idx="390">
                  <c:v>5.2144659377628258E-2</c:v>
                </c:pt>
                <c:pt idx="391">
                  <c:v>-8.8729016786570747E-2</c:v>
                </c:pt>
                <c:pt idx="392">
                  <c:v>-1.4912280701754385E-2</c:v>
                </c:pt>
                <c:pt idx="393">
                  <c:v>1.4247551202137132E-2</c:v>
                </c:pt>
                <c:pt idx="394">
                  <c:v>7.4626865671641784E-2</c:v>
                </c:pt>
                <c:pt idx="395">
                  <c:v>-2.042483660130719E-2</c:v>
                </c:pt>
                <c:pt idx="396">
                  <c:v>-5.3377814845704752E-2</c:v>
                </c:pt>
                <c:pt idx="397">
                  <c:v>8.8986784140969166E-2</c:v>
                </c:pt>
                <c:pt idx="398">
                  <c:v>-0.10598705501618123</c:v>
                </c:pt>
                <c:pt idx="399">
                  <c:v>0.10045248868778281</c:v>
                </c:pt>
                <c:pt idx="400">
                  <c:v>-8.6348684210526314E-2</c:v>
                </c:pt>
                <c:pt idx="401">
                  <c:v>7.3807380738073802E-2</c:v>
                </c:pt>
                <c:pt idx="402">
                  <c:v>-8.6336965632858337E-2</c:v>
                </c:pt>
                <c:pt idx="403">
                  <c:v>0.15963302752293579</c:v>
                </c:pt>
                <c:pt idx="404">
                  <c:v>-7.2784810126582278E-2</c:v>
                </c:pt>
                <c:pt idx="405">
                  <c:v>6.313993174061433E-2</c:v>
                </c:pt>
                <c:pt idx="406">
                  <c:v>-8.8282504012841094E-3</c:v>
                </c:pt>
                <c:pt idx="407">
                  <c:v>4.3724696356275301E-2</c:v>
                </c:pt>
                <c:pt idx="408">
                  <c:v>-4.7323506594259115E-2</c:v>
                </c:pt>
                <c:pt idx="409">
                  <c:v>0.10179153094462541</c:v>
                </c:pt>
                <c:pt idx="410">
                  <c:v>-7.0953436807095344E-2</c:v>
                </c:pt>
                <c:pt idx="411">
                  <c:v>9.3078758949880672E-2</c:v>
                </c:pt>
                <c:pt idx="412">
                  <c:v>4.0756914119359534E-2</c:v>
                </c:pt>
                <c:pt idx="413">
                  <c:v>-6.5734265734265732E-2</c:v>
                </c:pt>
                <c:pt idx="414">
                  <c:v>-4.1167664670658681E-2</c:v>
                </c:pt>
                <c:pt idx="415">
                  <c:v>5.2302888368462142E-2</c:v>
                </c:pt>
                <c:pt idx="416">
                  <c:v>4.8961424332344211E-2</c:v>
                </c:pt>
                <c:pt idx="417">
                  <c:v>-2.5459688826025461E-2</c:v>
                </c:pt>
                <c:pt idx="418">
                  <c:v>-9.433962264150943E-3</c:v>
                </c:pt>
                <c:pt idx="419">
                  <c:v>1.5384615384615385E-2</c:v>
                </c:pt>
                <c:pt idx="420">
                  <c:v>2.6695526695526696E-2</c:v>
                </c:pt>
                <c:pt idx="421">
                  <c:v>-9.0653548840477868E-2</c:v>
                </c:pt>
                <c:pt idx="422">
                  <c:v>9.1962905718701707E-2</c:v>
                </c:pt>
                <c:pt idx="423">
                  <c:v>-5.024769992922859E-2</c:v>
                </c:pt>
                <c:pt idx="424">
                  <c:v>-1.1922503725782414E-2</c:v>
                </c:pt>
                <c:pt idx="425">
                  <c:v>-6.3348416289592757E-2</c:v>
                </c:pt>
                <c:pt idx="426">
                  <c:v>8.8566827697262485E-2</c:v>
                </c:pt>
                <c:pt idx="427">
                  <c:v>-6.4349112426035499E-2</c:v>
                </c:pt>
                <c:pt idx="428">
                  <c:v>1.1067193675889328E-2</c:v>
                </c:pt>
                <c:pt idx="429">
                  <c:v>4.3784206411258797E-2</c:v>
                </c:pt>
                <c:pt idx="430">
                  <c:v>1.8726591760299626E-2</c:v>
                </c:pt>
                <c:pt idx="431">
                  <c:v>-0.11764705882352941</c:v>
                </c:pt>
                <c:pt idx="432">
                  <c:v>0.16833333333333333</c:v>
                </c:pt>
                <c:pt idx="433">
                  <c:v>-6.062767475035663E-2</c:v>
                </c:pt>
                <c:pt idx="434">
                  <c:v>3.9483675018982534E-2</c:v>
                </c:pt>
                <c:pt idx="435">
                  <c:v>-3.0679327976625273E-2</c:v>
                </c:pt>
                <c:pt idx="436">
                  <c:v>7.2343632253202714E-2</c:v>
                </c:pt>
                <c:pt idx="437">
                  <c:v>9.8383696416022483E-3</c:v>
                </c:pt>
                <c:pt idx="438">
                  <c:v>1.1134307585247043E-2</c:v>
                </c:pt>
                <c:pt idx="439">
                  <c:v>1.0323468685478321E-2</c:v>
                </c:pt>
                <c:pt idx="440">
                  <c:v>-6.0626702997275204E-2</c:v>
                </c:pt>
                <c:pt idx="441">
                  <c:v>9.4271211022480053E-3</c:v>
                </c:pt>
                <c:pt idx="442">
                  <c:v>1.5086206896551725E-2</c:v>
                </c:pt>
                <c:pt idx="443">
                  <c:v>5.2370842179759375E-2</c:v>
                </c:pt>
                <c:pt idx="444">
                  <c:v>-7.3974445191661062E-2</c:v>
                </c:pt>
                <c:pt idx="445">
                  <c:v>0.12200435729847495</c:v>
                </c:pt>
                <c:pt idx="446">
                  <c:v>-6.4724919093851127E-2</c:v>
                </c:pt>
                <c:pt idx="447">
                  <c:v>-4.844290657439446E-3</c:v>
                </c:pt>
                <c:pt idx="448">
                  <c:v>-2.6425591098748261E-2</c:v>
                </c:pt>
                <c:pt idx="449">
                  <c:v>-6.0714285714285714E-2</c:v>
                </c:pt>
                <c:pt idx="450">
                  <c:v>-1.520912547528517E-3</c:v>
                </c:pt>
                <c:pt idx="451">
                  <c:v>1.4470677837014471E-2</c:v>
                </c:pt>
                <c:pt idx="452">
                  <c:v>8.2582582582582581E-2</c:v>
                </c:pt>
                <c:pt idx="453">
                  <c:v>-3.1900138696255201E-2</c:v>
                </c:pt>
                <c:pt idx="454">
                  <c:v>1.7191977077363897E-2</c:v>
                </c:pt>
                <c:pt idx="455">
                  <c:v>5.6338028169014088E-3</c:v>
                </c:pt>
                <c:pt idx="456">
                  <c:v>-7.8431372549019607E-2</c:v>
                </c:pt>
                <c:pt idx="457">
                  <c:v>9.4984802431610948E-2</c:v>
                </c:pt>
                <c:pt idx="458">
                  <c:v>2.4982650936849409E-2</c:v>
                </c:pt>
                <c:pt idx="459">
                  <c:v>1.4218009478672985E-2</c:v>
                </c:pt>
                <c:pt idx="460">
                  <c:v>-2.2029372496662217E-2</c:v>
                </c:pt>
                <c:pt idx="461">
                  <c:v>1.3651877133105802E-3</c:v>
                </c:pt>
                <c:pt idx="462">
                  <c:v>5.7941376959781868E-2</c:v>
                </c:pt>
                <c:pt idx="463">
                  <c:v>-1.997422680412371E-2</c:v>
                </c:pt>
                <c:pt idx="464">
                  <c:v>-4.5364891518737675E-2</c:v>
                </c:pt>
                <c:pt idx="465">
                  <c:v>0</c:v>
                </c:pt>
                <c:pt idx="466">
                  <c:v>0.1046831955922865</c:v>
                </c:pt>
                <c:pt idx="467">
                  <c:v>-0.10660847880299251</c:v>
                </c:pt>
                <c:pt idx="468">
                  <c:v>0.11584089323098395</c:v>
                </c:pt>
                <c:pt idx="469">
                  <c:v>-8.7554721701063168E-2</c:v>
                </c:pt>
                <c:pt idx="470">
                  <c:v>0.14667580534612748</c:v>
                </c:pt>
                <c:pt idx="471">
                  <c:v>-5.5588762701733414E-2</c:v>
                </c:pt>
                <c:pt idx="472">
                  <c:v>2.7215189873417721E-2</c:v>
                </c:pt>
                <c:pt idx="473">
                  <c:v>1.5403573629081947E-2</c:v>
                </c:pt>
                <c:pt idx="474">
                  <c:v>-3.0946601941747573E-2</c:v>
                </c:pt>
                <c:pt idx="475">
                  <c:v>-2.1289918597370068E-2</c:v>
                </c:pt>
                <c:pt idx="476">
                  <c:v>5.1183621241202813E-2</c:v>
                </c:pt>
                <c:pt idx="477">
                  <c:v>-3.0432136335970784E-2</c:v>
                </c:pt>
                <c:pt idx="478">
                  <c:v>1.8832391713747645E-3</c:v>
                </c:pt>
                <c:pt idx="479">
                  <c:v>3.9473684210526314E-2</c:v>
                </c:pt>
                <c:pt idx="480">
                  <c:v>-5.1235684147076549E-2</c:v>
                </c:pt>
                <c:pt idx="481">
                  <c:v>6.5438373570520972E-2</c:v>
                </c:pt>
                <c:pt idx="482">
                  <c:v>1.6100178890876567E-2</c:v>
                </c:pt>
                <c:pt idx="483">
                  <c:v>-5.5164319248826289E-2</c:v>
                </c:pt>
                <c:pt idx="484">
                  <c:v>4.472049689440994E-2</c:v>
                </c:pt>
                <c:pt idx="485">
                  <c:v>-9.0368608799048747E-2</c:v>
                </c:pt>
                <c:pt idx="486">
                  <c:v>-2.2875816993464051E-2</c:v>
                </c:pt>
                <c:pt idx="487">
                  <c:v>5.2173913043478258E-2</c:v>
                </c:pt>
                <c:pt idx="488">
                  <c:v>-2.8607755880483154E-2</c:v>
                </c:pt>
                <c:pt idx="489">
                  <c:v>-9.8167539267015706E-3</c:v>
                </c:pt>
                <c:pt idx="490">
                  <c:v>1.7184401850627893E-2</c:v>
                </c:pt>
                <c:pt idx="491">
                  <c:v>-1.1695906432748537E-2</c:v>
                </c:pt>
                <c:pt idx="492">
                  <c:v>-4.2735042735042736E-2</c:v>
                </c:pt>
                <c:pt idx="493">
                  <c:v>5.4945054945054944E-2</c:v>
                </c:pt>
                <c:pt idx="494">
                  <c:v>-4.296875E-2</c:v>
                </c:pt>
                <c:pt idx="495">
                  <c:v>7.0748299319727898E-2</c:v>
                </c:pt>
                <c:pt idx="496">
                  <c:v>-4.8919949174078783E-2</c:v>
                </c:pt>
                <c:pt idx="497">
                  <c:v>0.10487641950567803</c:v>
                </c:pt>
                <c:pt idx="498">
                  <c:v>-4.3530834340991538E-2</c:v>
                </c:pt>
                <c:pt idx="499">
                  <c:v>2.0859671302149177E-2</c:v>
                </c:pt>
                <c:pt idx="500">
                  <c:v>-3.9628482972136225E-2</c:v>
                </c:pt>
                <c:pt idx="501">
                  <c:v>3.0947775628626693E-2</c:v>
                </c:pt>
                <c:pt idx="502">
                  <c:v>-2.7517198248905566E-2</c:v>
                </c:pt>
                <c:pt idx="503">
                  <c:v>8.8745980707395491E-2</c:v>
                </c:pt>
                <c:pt idx="504">
                  <c:v>-3.6030714707619607E-2</c:v>
                </c:pt>
                <c:pt idx="505">
                  <c:v>2.389705882352941E-2</c:v>
                </c:pt>
                <c:pt idx="506">
                  <c:v>-6.7025733093955708E-2</c:v>
                </c:pt>
                <c:pt idx="507">
                  <c:v>4.2334830019243104E-2</c:v>
                </c:pt>
                <c:pt idx="508">
                  <c:v>4.9230769230769231E-2</c:v>
                </c:pt>
                <c:pt idx="509">
                  <c:v>-6.8035190615835781E-2</c:v>
                </c:pt>
                <c:pt idx="510">
                  <c:v>1.6362492133417242E-2</c:v>
                </c:pt>
                <c:pt idx="511">
                  <c:v>6.6253869969040244E-2</c:v>
                </c:pt>
                <c:pt idx="512">
                  <c:v>-4.7038327526132406E-2</c:v>
                </c:pt>
                <c:pt idx="513">
                  <c:v>-2.4375380865326021E-2</c:v>
                </c:pt>
                <c:pt idx="514">
                  <c:v>7.3079325421611496E-2</c:v>
                </c:pt>
                <c:pt idx="515">
                  <c:v>-2.7357392316647265E-2</c:v>
                </c:pt>
                <c:pt idx="516">
                  <c:v>-1.0173548773189706E-2</c:v>
                </c:pt>
                <c:pt idx="517">
                  <c:v>2.0556227327690448E-2</c:v>
                </c:pt>
                <c:pt idx="518">
                  <c:v>-2.9620853080568721E-2</c:v>
                </c:pt>
                <c:pt idx="519">
                  <c:v>1.4652014652014652E-2</c:v>
                </c:pt>
                <c:pt idx="520">
                  <c:v>4.2719614921780988E-2</c:v>
                </c:pt>
                <c:pt idx="521">
                  <c:v>-5.3087132140796307E-2</c:v>
                </c:pt>
                <c:pt idx="522">
                  <c:v>2.376599634369287E-2</c:v>
                </c:pt>
                <c:pt idx="523">
                  <c:v>-6.5476190476190479E-2</c:v>
                </c:pt>
                <c:pt idx="524">
                  <c:v>9.4904458598726121E-2</c:v>
                </c:pt>
                <c:pt idx="525">
                  <c:v>5.235602094240838E-3</c:v>
                </c:pt>
                <c:pt idx="526">
                  <c:v>-2.0833333333333332E-2</c:v>
                </c:pt>
                <c:pt idx="527">
                  <c:v>1.4184397163120567E-2</c:v>
                </c:pt>
                <c:pt idx="528">
                  <c:v>-4.079254079254079E-3</c:v>
                </c:pt>
                <c:pt idx="529">
                  <c:v>5.2662375658279695E-3</c:v>
                </c:pt>
                <c:pt idx="530">
                  <c:v>4.4237485448195578E-2</c:v>
                </c:pt>
                <c:pt idx="531">
                  <c:v>8.0267558528428096E-2</c:v>
                </c:pt>
                <c:pt idx="532">
                  <c:v>-2.3219814241486069E-2</c:v>
                </c:pt>
                <c:pt idx="533">
                  <c:v>-1.9017432646592711E-2</c:v>
                </c:pt>
                <c:pt idx="534">
                  <c:v>1.2924071082390954E-2</c:v>
                </c:pt>
                <c:pt idx="535">
                  <c:v>1.5948963317384369E-2</c:v>
                </c:pt>
                <c:pt idx="536">
                  <c:v>-6.0177917320774467E-2</c:v>
                </c:pt>
                <c:pt idx="537">
                  <c:v>2.3942093541202674E-2</c:v>
                </c:pt>
                <c:pt idx="538">
                  <c:v>-4.4045676998368678E-2</c:v>
                </c:pt>
                <c:pt idx="539">
                  <c:v>9.2718998862343568E-2</c:v>
                </c:pt>
                <c:pt idx="540">
                  <c:v>-1.5096304008328995E-2</c:v>
                </c:pt>
                <c:pt idx="541">
                  <c:v>8.4566596194503175E-3</c:v>
                </c:pt>
                <c:pt idx="542">
                  <c:v>-6.3417190775681337E-2</c:v>
                </c:pt>
                <c:pt idx="543">
                  <c:v>7.8343592613318414E-2</c:v>
                </c:pt>
                <c:pt idx="544">
                  <c:v>9.1333679294239745E-2</c:v>
                </c:pt>
                <c:pt idx="545">
                  <c:v>-6.5620542082738945E-2</c:v>
                </c:pt>
                <c:pt idx="546">
                  <c:v>-4.020356234096692E-2</c:v>
                </c:pt>
                <c:pt idx="547">
                  <c:v>3.4994697773064687E-2</c:v>
                </c:pt>
                <c:pt idx="548">
                  <c:v>-1.5368852459016393E-2</c:v>
                </c:pt>
                <c:pt idx="549">
                  <c:v>2.081165452653486E-2</c:v>
                </c:pt>
                <c:pt idx="550">
                  <c:v>-2.8032619775739041E-2</c:v>
                </c:pt>
                <c:pt idx="551">
                  <c:v>1.7829050865233349E-2</c:v>
                </c:pt>
                <c:pt idx="552">
                  <c:v>4.8943843379701188E-2</c:v>
                </c:pt>
                <c:pt idx="553">
                  <c:v>5.893909626719057E-3</c:v>
                </c:pt>
                <c:pt idx="554">
                  <c:v>9.619140625E-2</c:v>
                </c:pt>
                <c:pt idx="555">
                  <c:v>-7.7505567928730507E-2</c:v>
                </c:pt>
                <c:pt idx="556">
                  <c:v>-8.4017382906808311E-2</c:v>
                </c:pt>
                <c:pt idx="557">
                  <c:v>8.0653663679493934E-2</c:v>
                </c:pt>
                <c:pt idx="558">
                  <c:v>-5.6585365853658538E-2</c:v>
                </c:pt>
                <c:pt idx="559">
                  <c:v>-2.9472595656670115E-2</c:v>
                </c:pt>
                <c:pt idx="560">
                  <c:v>7.1390516782099095E-2</c:v>
                </c:pt>
                <c:pt idx="561">
                  <c:v>-4.6245648930880158E-2</c:v>
                </c:pt>
                <c:pt idx="562">
                  <c:v>-1.3034410844629822E-2</c:v>
                </c:pt>
                <c:pt idx="563">
                  <c:v>-2.6413100898045432E-3</c:v>
                </c:pt>
                <c:pt idx="564">
                  <c:v>-3.4957627118644065E-2</c:v>
                </c:pt>
                <c:pt idx="565">
                  <c:v>-9.989023051591657E-2</c:v>
                </c:pt>
                <c:pt idx="566">
                  <c:v>-1.0365853658536586E-2</c:v>
                </c:pt>
                <c:pt idx="567">
                  <c:v>-5.1756007393715345E-2</c:v>
                </c:pt>
                <c:pt idx="568">
                  <c:v>-1.9493177387914229E-3</c:v>
                </c:pt>
                <c:pt idx="569">
                  <c:v>-3.5807291666666664E-2</c:v>
                </c:pt>
                <c:pt idx="570">
                  <c:v>3.5786630654962862E-2</c:v>
                </c:pt>
                <c:pt idx="571">
                  <c:v>-1.4341590612777053E-2</c:v>
                </c:pt>
                <c:pt idx="572">
                  <c:v>-0.10317460317460317</c:v>
                </c:pt>
                <c:pt idx="573">
                  <c:v>3.6135693215339236E-2</c:v>
                </c:pt>
                <c:pt idx="574">
                  <c:v>-1.0676156583629894E-2</c:v>
                </c:pt>
                <c:pt idx="575">
                  <c:v>-4.4604316546762592E-2</c:v>
                </c:pt>
                <c:pt idx="576">
                  <c:v>2.2590361445783132E-3</c:v>
                </c:pt>
                <c:pt idx="577">
                  <c:v>-4.2824943651389932E-2</c:v>
                </c:pt>
                <c:pt idx="578">
                  <c:v>-6.2009419152276292E-2</c:v>
                </c:pt>
                <c:pt idx="579">
                  <c:v>-0.14476987447698744</c:v>
                </c:pt>
                <c:pt idx="580">
                  <c:v>0.11741682974559686</c:v>
                </c:pt>
                <c:pt idx="581">
                  <c:v>0</c:v>
                </c:pt>
                <c:pt idx="582">
                  <c:v>-4.816112084063047E-2</c:v>
                </c:pt>
                <c:pt idx="583">
                  <c:v>-6.439742410303588E-2</c:v>
                </c:pt>
                <c:pt idx="584">
                  <c:v>0.14060963618485742</c:v>
                </c:pt>
                <c:pt idx="585">
                  <c:v>-9.0517241379310345E-2</c:v>
                </c:pt>
                <c:pt idx="586">
                  <c:v>1.9905213270142181E-2</c:v>
                </c:pt>
                <c:pt idx="587">
                  <c:v>-5.111524163568773E-2</c:v>
                </c:pt>
                <c:pt idx="588">
                  <c:v>-0.23898139079333985</c:v>
                </c:pt>
                <c:pt idx="589">
                  <c:v>5.4054054054054057E-2</c:v>
                </c:pt>
                <c:pt idx="590">
                  <c:v>2.442002442002442E-2</c:v>
                </c:pt>
                <c:pt idx="591">
                  <c:v>8.3432657926102508E-3</c:v>
                </c:pt>
                <c:pt idx="592">
                  <c:v>-3.309692671394799E-2</c:v>
                </c:pt>
                <c:pt idx="593">
                  <c:v>-2.567237163814181E-2</c:v>
                </c:pt>
                <c:pt idx="594">
                  <c:v>0</c:v>
                </c:pt>
                <c:pt idx="595">
                  <c:v>-6.2735257214554582E-3</c:v>
                </c:pt>
                <c:pt idx="596">
                  <c:v>-8.9646464646464641E-2</c:v>
                </c:pt>
                <c:pt idx="597">
                  <c:v>3.4674063800277391E-2</c:v>
                </c:pt>
                <c:pt idx="598">
                  <c:v>0.13136729222520108</c:v>
                </c:pt>
                <c:pt idx="599">
                  <c:v>-0.11137440758293839</c:v>
                </c:pt>
                <c:pt idx="600">
                  <c:v>-8.1333333333333327E-2</c:v>
                </c:pt>
                <c:pt idx="601">
                  <c:v>-2.7576197387518143E-2</c:v>
                </c:pt>
                <c:pt idx="602">
                  <c:v>-5.2238805970149252E-2</c:v>
                </c:pt>
                <c:pt idx="603">
                  <c:v>0.16062992125984252</c:v>
                </c:pt>
                <c:pt idx="604">
                  <c:v>-4.7489823609226593E-2</c:v>
                </c:pt>
                <c:pt idx="605">
                  <c:v>0.27350427350427353</c:v>
                </c:pt>
                <c:pt idx="606">
                  <c:v>-0.36017897091722595</c:v>
                </c:pt>
                <c:pt idx="607">
                  <c:v>3.4965034965034968E-2</c:v>
                </c:pt>
                <c:pt idx="608">
                  <c:v>6.7567567567567571E-2</c:v>
                </c:pt>
                <c:pt idx="609">
                  <c:v>-4.2721518987341771E-2</c:v>
                </c:pt>
                <c:pt idx="610">
                  <c:v>-8.7603305785123972E-2</c:v>
                </c:pt>
                <c:pt idx="611">
                  <c:v>2.355072463768116E-2</c:v>
                </c:pt>
                <c:pt idx="612">
                  <c:v>-7.9646017699115043E-2</c:v>
                </c:pt>
                <c:pt idx="613">
                  <c:v>0.18269230769230768</c:v>
                </c:pt>
                <c:pt idx="614">
                  <c:v>-3.9024390243902439E-2</c:v>
                </c:pt>
                <c:pt idx="615">
                  <c:v>-7.1065989847715741E-2</c:v>
                </c:pt>
                <c:pt idx="616">
                  <c:v>0</c:v>
                </c:pt>
                <c:pt idx="617">
                  <c:v>5.4644808743169397E-2</c:v>
                </c:pt>
                <c:pt idx="618">
                  <c:v>9.499136442141623E-2</c:v>
                </c:pt>
                <c:pt idx="619">
                  <c:v>-3.1545741324921134E-2</c:v>
                </c:pt>
                <c:pt idx="620">
                  <c:v>-1.7915309446254073E-2</c:v>
                </c:pt>
                <c:pt idx="621">
                  <c:v>-6.1359867330016582E-2</c:v>
                </c:pt>
                <c:pt idx="622">
                  <c:v>3.3568904593639579E-2</c:v>
                </c:pt>
                <c:pt idx="623">
                  <c:v>4.2735042735042736E-2</c:v>
                </c:pt>
                <c:pt idx="624">
                  <c:v>-0.10655737704918032</c:v>
                </c:pt>
                <c:pt idx="625">
                  <c:v>2.9357798165137616E-2</c:v>
                </c:pt>
                <c:pt idx="626">
                  <c:v>3.7433155080213901E-2</c:v>
                </c:pt>
                <c:pt idx="627">
                  <c:v>0.15292096219931273</c:v>
                </c:pt>
                <c:pt idx="628">
                  <c:v>-6.7064083457526083E-2</c:v>
                </c:pt>
                <c:pt idx="629">
                  <c:v>-1.5974440894568689E-3</c:v>
                </c:pt>
                <c:pt idx="630">
                  <c:v>8.1600000000000006E-2</c:v>
                </c:pt>
                <c:pt idx="631">
                  <c:v>1.1834319526627219E-2</c:v>
                </c:pt>
                <c:pt idx="632">
                  <c:v>-4.6783625730994149E-2</c:v>
                </c:pt>
                <c:pt idx="633">
                  <c:v>0.1196319018404908</c:v>
                </c:pt>
                <c:pt idx="634">
                  <c:v>-8.4931506849315067E-2</c:v>
                </c:pt>
                <c:pt idx="635">
                  <c:v>1.3473053892215569E-2</c:v>
                </c:pt>
                <c:pt idx="636">
                  <c:v>5.4652880354505169E-2</c:v>
                </c:pt>
                <c:pt idx="637">
                  <c:v>2.100840336134454E-2</c:v>
                </c:pt>
                <c:pt idx="638">
                  <c:v>0.11934156378600823</c:v>
                </c:pt>
                <c:pt idx="639">
                  <c:v>-0.12745098039215685</c:v>
                </c:pt>
                <c:pt idx="640">
                  <c:v>-5.6179775280898875E-3</c:v>
                </c:pt>
                <c:pt idx="641">
                  <c:v>3.954802259887006E-2</c:v>
                </c:pt>
                <c:pt idx="642">
                  <c:v>6.5217391304347824E-2</c:v>
                </c:pt>
                <c:pt idx="643">
                  <c:v>-2.423469387755102E-2</c:v>
                </c:pt>
                <c:pt idx="644">
                  <c:v>1.4379084967320261E-2</c:v>
                </c:pt>
                <c:pt idx="645">
                  <c:v>3.2216494845360821E-2</c:v>
                </c:pt>
                <c:pt idx="646">
                  <c:v>4.7440699126092382E-2</c:v>
                </c:pt>
                <c:pt idx="647">
                  <c:v>-7.270560190703218E-2</c:v>
                </c:pt>
                <c:pt idx="648">
                  <c:v>7.7120822622107968E-2</c:v>
                </c:pt>
                <c:pt idx="649">
                  <c:v>4.5346062052505964E-2</c:v>
                </c:pt>
                <c:pt idx="650">
                  <c:v>1.9406392694063926E-2</c:v>
                </c:pt>
                <c:pt idx="651">
                  <c:v>-6.6069428891377374E-2</c:v>
                </c:pt>
                <c:pt idx="652">
                  <c:v>6.83453237410072E-2</c:v>
                </c:pt>
                <c:pt idx="653">
                  <c:v>-0.10213243546576879</c:v>
                </c:pt>
                <c:pt idx="654">
                  <c:v>4.8750000000000002E-2</c:v>
                </c:pt>
                <c:pt idx="655">
                  <c:v>8.2240762812872473E-2</c:v>
                </c:pt>
                <c:pt idx="656">
                  <c:v>7.3788546255506612E-2</c:v>
                </c:pt>
                <c:pt idx="657">
                  <c:v>-5.6410256410256411E-2</c:v>
                </c:pt>
                <c:pt idx="658">
                  <c:v>-6.1956521739130438E-2</c:v>
                </c:pt>
                <c:pt idx="659">
                  <c:v>0.10660486674391657</c:v>
                </c:pt>
                <c:pt idx="660">
                  <c:v>-1.0471204188481676E-3</c:v>
                </c:pt>
                <c:pt idx="661">
                  <c:v>-9.5387840670859536E-2</c:v>
                </c:pt>
                <c:pt idx="662">
                  <c:v>-9.5017381228273468E-2</c:v>
                </c:pt>
                <c:pt idx="663">
                  <c:v>0.28169014084507044</c:v>
                </c:pt>
                <c:pt idx="664">
                  <c:v>1.098901098901099E-2</c:v>
                </c:pt>
                <c:pt idx="665">
                  <c:v>-4.9407114624505928E-2</c:v>
                </c:pt>
                <c:pt idx="666">
                  <c:v>2.7027027027027029E-2</c:v>
                </c:pt>
                <c:pt idx="667">
                  <c:v>-1.417004048582996E-2</c:v>
                </c:pt>
                <c:pt idx="668">
                  <c:v>6.7761806981519512E-2</c:v>
                </c:pt>
                <c:pt idx="669">
                  <c:v>-5.2884615384615384E-2</c:v>
                </c:pt>
                <c:pt idx="670">
                  <c:v>1.5228426395939087E-2</c:v>
                </c:pt>
                <c:pt idx="671">
                  <c:v>2.3E-2</c:v>
                </c:pt>
                <c:pt idx="672">
                  <c:v>3.0303030303030304E-2</c:v>
                </c:pt>
                <c:pt idx="673">
                  <c:v>-1.9924098671726755E-2</c:v>
                </c:pt>
                <c:pt idx="674">
                  <c:v>-2.7105517909002903E-2</c:v>
                </c:pt>
                <c:pt idx="675">
                  <c:v>-5.2736318407960198E-2</c:v>
                </c:pt>
                <c:pt idx="676">
                  <c:v>4.6218487394957986E-2</c:v>
                </c:pt>
                <c:pt idx="677">
                  <c:v>0.11345381526104417</c:v>
                </c:pt>
                <c:pt idx="678">
                  <c:v>-2.9756537421100092E-2</c:v>
                </c:pt>
                <c:pt idx="679">
                  <c:v>-2.5092936802973979E-2</c:v>
                </c:pt>
                <c:pt idx="680">
                  <c:v>-1.6205910390848427E-2</c:v>
                </c:pt>
                <c:pt idx="681">
                  <c:v>3.5852713178294575E-2</c:v>
                </c:pt>
                <c:pt idx="682">
                  <c:v>0.15341440598690365</c:v>
                </c:pt>
                <c:pt idx="683">
                  <c:v>-0.10543390105433902</c:v>
                </c:pt>
                <c:pt idx="684">
                  <c:v>-2.5385312783318223E-2</c:v>
                </c:pt>
                <c:pt idx="685">
                  <c:v>6.4186046511627903E-2</c:v>
                </c:pt>
                <c:pt idx="686">
                  <c:v>2.0104895104895104E-2</c:v>
                </c:pt>
                <c:pt idx="687">
                  <c:v>-7.5407026563838908E-2</c:v>
                </c:pt>
                <c:pt idx="688">
                  <c:v>7.9703429101019463E-2</c:v>
                </c:pt>
                <c:pt idx="689">
                  <c:v>6.0085836909871244E-2</c:v>
                </c:pt>
                <c:pt idx="690">
                  <c:v>-3.9676113360323888E-2</c:v>
                </c:pt>
                <c:pt idx="691">
                  <c:v>-8.0101180438448563E-2</c:v>
                </c:pt>
                <c:pt idx="692">
                  <c:v>1.2832263978001834E-2</c:v>
                </c:pt>
                <c:pt idx="693">
                  <c:v>7.7828054298642535E-2</c:v>
                </c:pt>
                <c:pt idx="694">
                  <c:v>-2.1830394626364401E-2</c:v>
                </c:pt>
                <c:pt idx="695">
                  <c:v>3.7768240343347637E-2</c:v>
                </c:pt>
                <c:pt idx="696">
                  <c:v>-8.271298593879239E-4</c:v>
                </c:pt>
                <c:pt idx="697">
                  <c:v>6.2086092715231786E-2</c:v>
                </c:pt>
                <c:pt idx="698">
                  <c:v>-6.4692127825409201E-2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AB6-4608-AA0D-4037B212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02480"/>
        <c:axId val="2104179536"/>
      </c:barChart>
      <c:lineChart>
        <c:grouping val="standard"/>
        <c:varyColors val="0"/>
        <c:ser>
          <c:idx val="1"/>
          <c:order val="0"/>
          <c:tx>
            <c:strRef>
              <c:f>'Permits-Starts-Completions'!$G$1</c:f>
              <c:strCache>
                <c:ptCount val="1"/>
                <c:pt idx="0">
                  <c:v>Housing Completions (000s)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'Permits-Starts-Completions'!$A$2:$A$700</c:f>
              <c:numCache>
                <c:formatCode>mmm\-yy</c:formatCode>
                <c:ptCount val="699"/>
                <c:pt idx="0">
                  <c:v>21946</c:v>
                </c:pt>
                <c:pt idx="1">
                  <c:v>21975</c:v>
                </c:pt>
                <c:pt idx="2">
                  <c:v>22006</c:v>
                </c:pt>
                <c:pt idx="3">
                  <c:v>22036</c:v>
                </c:pt>
                <c:pt idx="4">
                  <c:v>22067</c:v>
                </c:pt>
                <c:pt idx="5">
                  <c:v>22097</c:v>
                </c:pt>
                <c:pt idx="6">
                  <c:v>22128</c:v>
                </c:pt>
                <c:pt idx="7">
                  <c:v>22159</c:v>
                </c:pt>
                <c:pt idx="8">
                  <c:v>22189</c:v>
                </c:pt>
                <c:pt idx="9">
                  <c:v>22220</c:v>
                </c:pt>
                <c:pt idx="10">
                  <c:v>22250</c:v>
                </c:pt>
                <c:pt idx="11">
                  <c:v>22281</c:v>
                </c:pt>
                <c:pt idx="12">
                  <c:v>22312</c:v>
                </c:pt>
                <c:pt idx="13">
                  <c:v>22340</c:v>
                </c:pt>
                <c:pt idx="14">
                  <c:v>22371</c:v>
                </c:pt>
                <c:pt idx="15">
                  <c:v>22401</c:v>
                </c:pt>
                <c:pt idx="16">
                  <c:v>22432</c:v>
                </c:pt>
                <c:pt idx="17">
                  <c:v>22462</c:v>
                </c:pt>
                <c:pt idx="18">
                  <c:v>22493</c:v>
                </c:pt>
                <c:pt idx="19">
                  <c:v>22524</c:v>
                </c:pt>
                <c:pt idx="20">
                  <c:v>22554</c:v>
                </c:pt>
                <c:pt idx="21">
                  <c:v>22585</c:v>
                </c:pt>
                <c:pt idx="22">
                  <c:v>22615</c:v>
                </c:pt>
                <c:pt idx="23">
                  <c:v>22646</c:v>
                </c:pt>
                <c:pt idx="24">
                  <c:v>22677</c:v>
                </c:pt>
                <c:pt idx="25">
                  <c:v>22705</c:v>
                </c:pt>
                <c:pt idx="26">
                  <c:v>22736</c:v>
                </c:pt>
                <c:pt idx="27">
                  <c:v>22766</c:v>
                </c:pt>
                <c:pt idx="28">
                  <c:v>22797</c:v>
                </c:pt>
                <c:pt idx="29">
                  <c:v>22827</c:v>
                </c:pt>
                <c:pt idx="30">
                  <c:v>22858</c:v>
                </c:pt>
                <c:pt idx="31">
                  <c:v>22889</c:v>
                </c:pt>
                <c:pt idx="32">
                  <c:v>22919</c:v>
                </c:pt>
                <c:pt idx="33">
                  <c:v>22950</c:v>
                </c:pt>
                <c:pt idx="34">
                  <c:v>22980</c:v>
                </c:pt>
                <c:pt idx="35">
                  <c:v>23011</c:v>
                </c:pt>
                <c:pt idx="36">
                  <c:v>23042</c:v>
                </c:pt>
                <c:pt idx="37">
                  <c:v>23070</c:v>
                </c:pt>
                <c:pt idx="38">
                  <c:v>23101</c:v>
                </c:pt>
                <c:pt idx="39">
                  <c:v>23131</c:v>
                </c:pt>
                <c:pt idx="40">
                  <c:v>23162</c:v>
                </c:pt>
                <c:pt idx="41">
                  <c:v>23192</c:v>
                </c:pt>
                <c:pt idx="42">
                  <c:v>23223</c:v>
                </c:pt>
                <c:pt idx="43">
                  <c:v>23254</c:v>
                </c:pt>
                <c:pt idx="44">
                  <c:v>23284</c:v>
                </c:pt>
                <c:pt idx="45">
                  <c:v>23315</c:v>
                </c:pt>
                <c:pt idx="46">
                  <c:v>23345</c:v>
                </c:pt>
                <c:pt idx="47">
                  <c:v>23376</c:v>
                </c:pt>
                <c:pt idx="48">
                  <c:v>23407</c:v>
                </c:pt>
                <c:pt idx="49">
                  <c:v>23436</c:v>
                </c:pt>
                <c:pt idx="50">
                  <c:v>23467</c:v>
                </c:pt>
                <c:pt idx="51">
                  <c:v>23497</c:v>
                </c:pt>
                <c:pt idx="52">
                  <c:v>23528</c:v>
                </c:pt>
                <c:pt idx="53">
                  <c:v>23558</c:v>
                </c:pt>
                <c:pt idx="54">
                  <c:v>23589</c:v>
                </c:pt>
                <c:pt idx="55">
                  <c:v>23620</c:v>
                </c:pt>
                <c:pt idx="56">
                  <c:v>23650</c:v>
                </c:pt>
                <c:pt idx="57">
                  <c:v>23681</c:v>
                </c:pt>
                <c:pt idx="58">
                  <c:v>23711</c:v>
                </c:pt>
                <c:pt idx="59">
                  <c:v>23742</c:v>
                </c:pt>
                <c:pt idx="60">
                  <c:v>23773</c:v>
                </c:pt>
                <c:pt idx="61">
                  <c:v>23801</c:v>
                </c:pt>
                <c:pt idx="62">
                  <c:v>23832</c:v>
                </c:pt>
                <c:pt idx="63">
                  <c:v>23862</c:v>
                </c:pt>
                <c:pt idx="64">
                  <c:v>23893</c:v>
                </c:pt>
                <c:pt idx="65">
                  <c:v>23923</c:v>
                </c:pt>
                <c:pt idx="66">
                  <c:v>23954</c:v>
                </c:pt>
                <c:pt idx="67">
                  <c:v>23985</c:v>
                </c:pt>
                <c:pt idx="68">
                  <c:v>24015</c:v>
                </c:pt>
                <c:pt idx="69">
                  <c:v>24046</c:v>
                </c:pt>
                <c:pt idx="70">
                  <c:v>24076</c:v>
                </c:pt>
                <c:pt idx="71">
                  <c:v>24107</c:v>
                </c:pt>
                <c:pt idx="72">
                  <c:v>24138</c:v>
                </c:pt>
                <c:pt idx="73">
                  <c:v>24166</c:v>
                </c:pt>
                <c:pt idx="74">
                  <c:v>24197</c:v>
                </c:pt>
                <c:pt idx="75">
                  <c:v>24227</c:v>
                </c:pt>
                <c:pt idx="76">
                  <c:v>24258</c:v>
                </c:pt>
                <c:pt idx="77">
                  <c:v>24288</c:v>
                </c:pt>
                <c:pt idx="78">
                  <c:v>24319</c:v>
                </c:pt>
                <c:pt idx="79">
                  <c:v>24350</c:v>
                </c:pt>
                <c:pt idx="80">
                  <c:v>24380</c:v>
                </c:pt>
                <c:pt idx="81">
                  <c:v>24411</c:v>
                </c:pt>
                <c:pt idx="82">
                  <c:v>24441</c:v>
                </c:pt>
                <c:pt idx="83">
                  <c:v>24472</c:v>
                </c:pt>
                <c:pt idx="84">
                  <c:v>24503</c:v>
                </c:pt>
                <c:pt idx="85">
                  <c:v>24531</c:v>
                </c:pt>
                <c:pt idx="86">
                  <c:v>24562</c:v>
                </c:pt>
                <c:pt idx="87">
                  <c:v>24592</c:v>
                </c:pt>
                <c:pt idx="88">
                  <c:v>24623</c:v>
                </c:pt>
                <c:pt idx="89">
                  <c:v>24653</c:v>
                </c:pt>
                <c:pt idx="90">
                  <c:v>24684</c:v>
                </c:pt>
                <c:pt idx="91">
                  <c:v>24715</c:v>
                </c:pt>
                <c:pt idx="92">
                  <c:v>24745</c:v>
                </c:pt>
                <c:pt idx="93">
                  <c:v>24776</c:v>
                </c:pt>
                <c:pt idx="94">
                  <c:v>24806</c:v>
                </c:pt>
                <c:pt idx="95">
                  <c:v>24837</c:v>
                </c:pt>
                <c:pt idx="96">
                  <c:v>24868</c:v>
                </c:pt>
                <c:pt idx="97">
                  <c:v>24897</c:v>
                </c:pt>
                <c:pt idx="98">
                  <c:v>24928</c:v>
                </c:pt>
                <c:pt idx="99">
                  <c:v>24958</c:v>
                </c:pt>
                <c:pt idx="100">
                  <c:v>24989</c:v>
                </c:pt>
                <c:pt idx="101">
                  <c:v>25019</c:v>
                </c:pt>
                <c:pt idx="102">
                  <c:v>25050</c:v>
                </c:pt>
                <c:pt idx="103">
                  <c:v>25081</c:v>
                </c:pt>
                <c:pt idx="104">
                  <c:v>25111</c:v>
                </c:pt>
                <c:pt idx="105">
                  <c:v>25142</c:v>
                </c:pt>
                <c:pt idx="106">
                  <c:v>25172</c:v>
                </c:pt>
                <c:pt idx="107">
                  <c:v>25203</c:v>
                </c:pt>
                <c:pt idx="108">
                  <c:v>25234</c:v>
                </c:pt>
                <c:pt idx="109">
                  <c:v>25262</c:v>
                </c:pt>
                <c:pt idx="110">
                  <c:v>25293</c:v>
                </c:pt>
                <c:pt idx="111">
                  <c:v>25323</c:v>
                </c:pt>
                <c:pt idx="112">
                  <c:v>25354</c:v>
                </c:pt>
                <c:pt idx="113">
                  <c:v>25384</c:v>
                </c:pt>
                <c:pt idx="114">
                  <c:v>25415</c:v>
                </c:pt>
                <c:pt idx="115">
                  <c:v>25446</c:v>
                </c:pt>
                <c:pt idx="116">
                  <c:v>25476</c:v>
                </c:pt>
                <c:pt idx="117">
                  <c:v>25507</c:v>
                </c:pt>
                <c:pt idx="118">
                  <c:v>25537</c:v>
                </c:pt>
                <c:pt idx="119">
                  <c:v>25568</c:v>
                </c:pt>
                <c:pt idx="120">
                  <c:v>25599</c:v>
                </c:pt>
                <c:pt idx="121">
                  <c:v>25627</c:v>
                </c:pt>
                <c:pt idx="122">
                  <c:v>25658</c:v>
                </c:pt>
                <c:pt idx="123">
                  <c:v>25688</c:v>
                </c:pt>
                <c:pt idx="124">
                  <c:v>25719</c:v>
                </c:pt>
                <c:pt idx="125">
                  <c:v>25749</c:v>
                </c:pt>
                <c:pt idx="126">
                  <c:v>25780</c:v>
                </c:pt>
                <c:pt idx="127">
                  <c:v>25811</c:v>
                </c:pt>
                <c:pt idx="128">
                  <c:v>25841</c:v>
                </c:pt>
                <c:pt idx="129">
                  <c:v>25872</c:v>
                </c:pt>
                <c:pt idx="130">
                  <c:v>25902</c:v>
                </c:pt>
                <c:pt idx="131">
                  <c:v>25933</c:v>
                </c:pt>
                <c:pt idx="132">
                  <c:v>25964</c:v>
                </c:pt>
                <c:pt idx="133">
                  <c:v>25992</c:v>
                </c:pt>
                <c:pt idx="134">
                  <c:v>26023</c:v>
                </c:pt>
                <c:pt idx="135">
                  <c:v>26053</c:v>
                </c:pt>
                <c:pt idx="136">
                  <c:v>26084</c:v>
                </c:pt>
                <c:pt idx="137">
                  <c:v>26114</c:v>
                </c:pt>
                <c:pt idx="138">
                  <c:v>26145</c:v>
                </c:pt>
                <c:pt idx="139">
                  <c:v>26176</c:v>
                </c:pt>
                <c:pt idx="140">
                  <c:v>26206</c:v>
                </c:pt>
                <c:pt idx="141">
                  <c:v>26237</c:v>
                </c:pt>
                <c:pt idx="142">
                  <c:v>26267</c:v>
                </c:pt>
                <c:pt idx="143">
                  <c:v>26298</c:v>
                </c:pt>
                <c:pt idx="144">
                  <c:v>26329</c:v>
                </c:pt>
                <c:pt idx="145">
                  <c:v>26358</c:v>
                </c:pt>
                <c:pt idx="146">
                  <c:v>26389</c:v>
                </c:pt>
                <c:pt idx="147">
                  <c:v>26419</c:v>
                </c:pt>
                <c:pt idx="148">
                  <c:v>26450</c:v>
                </c:pt>
                <c:pt idx="149">
                  <c:v>26480</c:v>
                </c:pt>
                <c:pt idx="150">
                  <c:v>26511</c:v>
                </c:pt>
                <c:pt idx="151">
                  <c:v>26542</c:v>
                </c:pt>
                <c:pt idx="152">
                  <c:v>26572</c:v>
                </c:pt>
                <c:pt idx="153">
                  <c:v>26603</c:v>
                </c:pt>
                <c:pt idx="154">
                  <c:v>26633</c:v>
                </c:pt>
                <c:pt idx="155">
                  <c:v>26664</c:v>
                </c:pt>
                <c:pt idx="156">
                  <c:v>26695</c:v>
                </c:pt>
                <c:pt idx="157">
                  <c:v>26723</c:v>
                </c:pt>
                <c:pt idx="158">
                  <c:v>26754</c:v>
                </c:pt>
                <c:pt idx="159">
                  <c:v>26784</c:v>
                </c:pt>
                <c:pt idx="160">
                  <c:v>26815</c:v>
                </c:pt>
                <c:pt idx="161">
                  <c:v>26845</c:v>
                </c:pt>
                <c:pt idx="162">
                  <c:v>26876</c:v>
                </c:pt>
                <c:pt idx="163">
                  <c:v>26907</c:v>
                </c:pt>
                <c:pt idx="164">
                  <c:v>26937</c:v>
                </c:pt>
                <c:pt idx="165">
                  <c:v>26968</c:v>
                </c:pt>
                <c:pt idx="166">
                  <c:v>26998</c:v>
                </c:pt>
                <c:pt idx="167">
                  <c:v>27029</c:v>
                </c:pt>
                <c:pt idx="168">
                  <c:v>27060</c:v>
                </c:pt>
                <c:pt idx="169">
                  <c:v>27088</c:v>
                </c:pt>
                <c:pt idx="170">
                  <c:v>27119</c:v>
                </c:pt>
                <c:pt idx="171">
                  <c:v>27149</c:v>
                </c:pt>
                <c:pt idx="172">
                  <c:v>27180</c:v>
                </c:pt>
                <c:pt idx="173">
                  <c:v>27210</c:v>
                </c:pt>
                <c:pt idx="174">
                  <c:v>27241</c:v>
                </c:pt>
                <c:pt idx="175">
                  <c:v>27272</c:v>
                </c:pt>
                <c:pt idx="176">
                  <c:v>27302</c:v>
                </c:pt>
                <c:pt idx="177">
                  <c:v>27333</c:v>
                </c:pt>
                <c:pt idx="178">
                  <c:v>27363</c:v>
                </c:pt>
                <c:pt idx="179">
                  <c:v>27394</c:v>
                </c:pt>
                <c:pt idx="180">
                  <c:v>27425</c:v>
                </c:pt>
                <c:pt idx="181">
                  <c:v>27453</c:v>
                </c:pt>
                <c:pt idx="182">
                  <c:v>27484</c:v>
                </c:pt>
                <c:pt idx="183">
                  <c:v>27514</c:v>
                </c:pt>
                <c:pt idx="184">
                  <c:v>27545</c:v>
                </c:pt>
                <c:pt idx="185">
                  <c:v>27575</c:v>
                </c:pt>
                <c:pt idx="186">
                  <c:v>27606</c:v>
                </c:pt>
                <c:pt idx="187">
                  <c:v>27637</c:v>
                </c:pt>
                <c:pt idx="188">
                  <c:v>27667</c:v>
                </c:pt>
                <c:pt idx="189">
                  <c:v>27698</c:v>
                </c:pt>
                <c:pt idx="190">
                  <c:v>27728</c:v>
                </c:pt>
                <c:pt idx="191">
                  <c:v>27759</c:v>
                </c:pt>
                <c:pt idx="192">
                  <c:v>27790</c:v>
                </c:pt>
                <c:pt idx="193">
                  <c:v>27819</c:v>
                </c:pt>
                <c:pt idx="194">
                  <c:v>27850</c:v>
                </c:pt>
                <c:pt idx="195">
                  <c:v>27880</c:v>
                </c:pt>
                <c:pt idx="196">
                  <c:v>27911</c:v>
                </c:pt>
                <c:pt idx="197">
                  <c:v>27941</c:v>
                </c:pt>
                <c:pt idx="198">
                  <c:v>27972</c:v>
                </c:pt>
                <c:pt idx="199">
                  <c:v>28003</c:v>
                </c:pt>
                <c:pt idx="200">
                  <c:v>28033</c:v>
                </c:pt>
                <c:pt idx="201">
                  <c:v>28064</c:v>
                </c:pt>
                <c:pt idx="202">
                  <c:v>28094</c:v>
                </c:pt>
                <c:pt idx="203">
                  <c:v>28125</c:v>
                </c:pt>
                <c:pt idx="204">
                  <c:v>28156</c:v>
                </c:pt>
                <c:pt idx="205">
                  <c:v>28184</c:v>
                </c:pt>
                <c:pt idx="206">
                  <c:v>28215</c:v>
                </c:pt>
                <c:pt idx="207">
                  <c:v>28245</c:v>
                </c:pt>
                <c:pt idx="208">
                  <c:v>28276</c:v>
                </c:pt>
                <c:pt idx="209">
                  <c:v>28306</c:v>
                </c:pt>
                <c:pt idx="210">
                  <c:v>28337</c:v>
                </c:pt>
                <c:pt idx="211">
                  <c:v>28368</c:v>
                </c:pt>
                <c:pt idx="212">
                  <c:v>28398</c:v>
                </c:pt>
                <c:pt idx="213">
                  <c:v>28429</c:v>
                </c:pt>
                <c:pt idx="214">
                  <c:v>28459</c:v>
                </c:pt>
                <c:pt idx="215">
                  <c:v>28490</c:v>
                </c:pt>
                <c:pt idx="216">
                  <c:v>28521</c:v>
                </c:pt>
                <c:pt idx="217">
                  <c:v>28549</c:v>
                </c:pt>
                <c:pt idx="218">
                  <c:v>28580</c:v>
                </c:pt>
                <c:pt idx="219">
                  <c:v>28610</c:v>
                </c:pt>
                <c:pt idx="220">
                  <c:v>28641</c:v>
                </c:pt>
                <c:pt idx="221">
                  <c:v>28671</c:v>
                </c:pt>
                <c:pt idx="222">
                  <c:v>28702</c:v>
                </c:pt>
                <c:pt idx="223">
                  <c:v>28733</c:v>
                </c:pt>
                <c:pt idx="224">
                  <c:v>28763</c:v>
                </c:pt>
                <c:pt idx="225">
                  <c:v>28794</c:v>
                </c:pt>
                <c:pt idx="226">
                  <c:v>28824</c:v>
                </c:pt>
                <c:pt idx="227">
                  <c:v>28855</c:v>
                </c:pt>
                <c:pt idx="228">
                  <c:v>28886</c:v>
                </c:pt>
                <c:pt idx="229">
                  <c:v>28914</c:v>
                </c:pt>
                <c:pt idx="230">
                  <c:v>28945</c:v>
                </c:pt>
                <c:pt idx="231">
                  <c:v>28975</c:v>
                </c:pt>
                <c:pt idx="232">
                  <c:v>29006</c:v>
                </c:pt>
                <c:pt idx="233">
                  <c:v>29036</c:v>
                </c:pt>
                <c:pt idx="234">
                  <c:v>29067</c:v>
                </c:pt>
                <c:pt idx="235">
                  <c:v>29098</c:v>
                </c:pt>
                <c:pt idx="236">
                  <c:v>29128</c:v>
                </c:pt>
                <c:pt idx="237">
                  <c:v>29159</c:v>
                </c:pt>
                <c:pt idx="238">
                  <c:v>29189</c:v>
                </c:pt>
                <c:pt idx="239">
                  <c:v>29220</c:v>
                </c:pt>
                <c:pt idx="240">
                  <c:v>29251</c:v>
                </c:pt>
                <c:pt idx="241">
                  <c:v>29280</c:v>
                </c:pt>
                <c:pt idx="242">
                  <c:v>29311</c:v>
                </c:pt>
                <c:pt idx="243">
                  <c:v>29341</c:v>
                </c:pt>
                <c:pt idx="244">
                  <c:v>29372</c:v>
                </c:pt>
                <c:pt idx="245">
                  <c:v>29402</c:v>
                </c:pt>
                <c:pt idx="246">
                  <c:v>29433</c:v>
                </c:pt>
                <c:pt idx="247">
                  <c:v>29464</c:v>
                </c:pt>
                <c:pt idx="248">
                  <c:v>29494</c:v>
                </c:pt>
                <c:pt idx="249">
                  <c:v>29525</c:v>
                </c:pt>
                <c:pt idx="250">
                  <c:v>29555</c:v>
                </c:pt>
                <c:pt idx="251">
                  <c:v>29586</c:v>
                </c:pt>
                <c:pt idx="252">
                  <c:v>29617</c:v>
                </c:pt>
                <c:pt idx="253">
                  <c:v>29645</c:v>
                </c:pt>
                <c:pt idx="254">
                  <c:v>29676</c:v>
                </c:pt>
                <c:pt idx="255">
                  <c:v>29706</c:v>
                </c:pt>
                <c:pt idx="256">
                  <c:v>29737</c:v>
                </c:pt>
                <c:pt idx="257">
                  <c:v>29767</c:v>
                </c:pt>
                <c:pt idx="258">
                  <c:v>29798</c:v>
                </c:pt>
                <c:pt idx="259">
                  <c:v>29829</c:v>
                </c:pt>
                <c:pt idx="260">
                  <c:v>29859</c:v>
                </c:pt>
                <c:pt idx="261">
                  <c:v>29890</c:v>
                </c:pt>
                <c:pt idx="262">
                  <c:v>29920</c:v>
                </c:pt>
                <c:pt idx="263">
                  <c:v>29951</c:v>
                </c:pt>
                <c:pt idx="264">
                  <c:v>29982</c:v>
                </c:pt>
                <c:pt idx="265">
                  <c:v>30010</c:v>
                </c:pt>
                <c:pt idx="266">
                  <c:v>30041</c:v>
                </c:pt>
                <c:pt idx="267">
                  <c:v>30071</c:v>
                </c:pt>
                <c:pt idx="268">
                  <c:v>30102</c:v>
                </c:pt>
                <c:pt idx="269">
                  <c:v>30132</c:v>
                </c:pt>
                <c:pt idx="270">
                  <c:v>30163</c:v>
                </c:pt>
                <c:pt idx="271">
                  <c:v>30194</c:v>
                </c:pt>
                <c:pt idx="272">
                  <c:v>30224</c:v>
                </c:pt>
                <c:pt idx="273">
                  <c:v>30255</c:v>
                </c:pt>
                <c:pt idx="274">
                  <c:v>30285</c:v>
                </c:pt>
                <c:pt idx="275">
                  <c:v>30316</c:v>
                </c:pt>
                <c:pt idx="276">
                  <c:v>30347</c:v>
                </c:pt>
                <c:pt idx="277">
                  <c:v>30375</c:v>
                </c:pt>
                <c:pt idx="278">
                  <c:v>30406</c:v>
                </c:pt>
                <c:pt idx="279">
                  <c:v>30436</c:v>
                </c:pt>
                <c:pt idx="280">
                  <c:v>30467</c:v>
                </c:pt>
                <c:pt idx="281">
                  <c:v>30497</c:v>
                </c:pt>
                <c:pt idx="282">
                  <c:v>30528</c:v>
                </c:pt>
                <c:pt idx="283">
                  <c:v>30559</c:v>
                </c:pt>
                <c:pt idx="284">
                  <c:v>30589</c:v>
                </c:pt>
                <c:pt idx="285">
                  <c:v>30620</c:v>
                </c:pt>
                <c:pt idx="286">
                  <c:v>30650</c:v>
                </c:pt>
                <c:pt idx="287">
                  <c:v>30681</c:v>
                </c:pt>
                <c:pt idx="288">
                  <c:v>30712</c:v>
                </c:pt>
                <c:pt idx="289">
                  <c:v>30741</c:v>
                </c:pt>
                <c:pt idx="290">
                  <c:v>30772</c:v>
                </c:pt>
                <c:pt idx="291">
                  <c:v>30802</c:v>
                </c:pt>
                <c:pt idx="292">
                  <c:v>30833</c:v>
                </c:pt>
                <c:pt idx="293">
                  <c:v>30863</c:v>
                </c:pt>
                <c:pt idx="294">
                  <c:v>30894</c:v>
                </c:pt>
                <c:pt idx="295">
                  <c:v>30925</c:v>
                </c:pt>
                <c:pt idx="296">
                  <c:v>30955</c:v>
                </c:pt>
                <c:pt idx="297">
                  <c:v>30986</c:v>
                </c:pt>
                <c:pt idx="298">
                  <c:v>31016</c:v>
                </c:pt>
                <c:pt idx="299">
                  <c:v>31047</c:v>
                </c:pt>
                <c:pt idx="300">
                  <c:v>31078</c:v>
                </c:pt>
                <c:pt idx="301">
                  <c:v>31106</c:v>
                </c:pt>
                <c:pt idx="302">
                  <c:v>31137</c:v>
                </c:pt>
                <c:pt idx="303">
                  <c:v>31167</c:v>
                </c:pt>
                <c:pt idx="304">
                  <c:v>31198</c:v>
                </c:pt>
                <c:pt idx="305">
                  <c:v>31228</c:v>
                </c:pt>
                <c:pt idx="306">
                  <c:v>31259</c:v>
                </c:pt>
                <c:pt idx="307">
                  <c:v>31290</c:v>
                </c:pt>
                <c:pt idx="308">
                  <c:v>31320</c:v>
                </c:pt>
                <c:pt idx="309">
                  <c:v>31351</c:v>
                </c:pt>
                <c:pt idx="310">
                  <c:v>31381</c:v>
                </c:pt>
                <c:pt idx="311">
                  <c:v>31412</c:v>
                </c:pt>
                <c:pt idx="312">
                  <c:v>31443</c:v>
                </c:pt>
                <c:pt idx="313">
                  <c:v>31471</c:v>
                </c:pt>
                <c:pt idx="314">
                  <c:v>31502</c:v>
                </c:pt>
                <c:pt idx="315">
                  <c:v>31532</c:v>
                </c:pt>
                <c:pt idx="316">
                  <c:v>31563</c:v>
                </c:pt>
                <c:pt idx="317">
                  <c:v>31593</c:v>
                </c:pt>
                <c:pt idx="318">
                  <c:v>31624</c:v>
                </c:pt>
                <c:pt idx="319">
                  <c:v>31655</c:v>
                </c:pt>
                <c:pt idx="320">
                  <c:v>31685</c:v>
                </c:pt>
                <c:pt idx="321">
                  <c:v>31716</c:v>
                </c:pt>
                <c:pt idx="322">
                  <c:v>31746</c:v>
                </c:pt>
                <c:pt idx="323">
                  <c:v>31777</c:v>
                </c:pt>
                <c:pt idx="324">
                  <c:v>31808</c:v>
                </c:pt>
                <c:pt idx="325">
                  <c:v>31836</c:v>
                </c:pt>
                <c:pt idx="326">
                  <c:v>31867</c:v>
                </c:pt>
                <c:pt idx="327">
                  <c:v>31897</c:v>
                </c:pt>
                <c:pt idx="328">
                  <c:v>31928</c:v>
                </c:pt>
                <c:pt idx="329">
                  <c:v>31958</c:v>
                </c:pt>
                <c:pt idx="330">
                  <c:v>31989</c:v>
                </c:pt>
                <c:pt idx="331">
                  <c:v>32020</c:v>
                </c:pt>
                <c:pt idx="332">
                  <c:v>32050</c:v>
                </c:pt>
                <c:pt idx="333">
                  <c:v>32081</c:v>
                </c:pt>
                <c:pt idx="334">
                  <c:v>32111</c:v>
                </c:pt>
                <c:pt idx="335">
                  <c:v>32142</c:v>
                </c:pt>
                <c:pt idx="336">
                  <c:v>32173</c:v>
                </c:pt>
                <c:pt idx="337">
                  <c:v>32202</c:v>
                </c:pt>
                <c:pt idx="338">
                  <c:v>32233</c:v>
                </c:pt>
                <c:pt idx="339">
                  <c:v>32263</c:v>
                </c:pt>
                <c:pt idx="340">
                  <c:v>32294</c:v>
                </c:pt>
                <c:pt idx="341">
                  <c:v>32324</c:v>
                </c:pt>
                <c:pt idx="342">
                  <c:v>32355</c:v>
                </c:pt>
                <c:pt idx="343">
                  <c:v>32386</c:v>
                </c:pt>
                <c:pt idx="344">
                  <c:v>32416</c:v>
                </c:pt>
                <c:pt idx="345">
                  <c:v>32447</c:v>
                </c:pt>
                <c:pt idx="346">
                  <c:v>32477</c:v>
                </c:pt>
                <c:pt idx="347">
                  <c:v>32508</c:v>
                </c:pt>
                <c:pt idx="348">
                  <c:v>32539</c:v>
                </c:pt>
                <c:pt idx="349">
                  <c:v>32567</c:v>
                </c:pt>
                <c:pt idx="350">
                  <c:v>32598</c:v>
                </c:pt>
                <c:pt idx="351">
                  <c:v>32628</c:v>
                </c:pt>
                <c:pt idx="352">
                  <c:v>32659</c:v>
                </c:pt>
                <c:pt idx="353">
                  <c:v>32689</c:v>
                </c:pt>
                <c:pt idx="354">
                  <c:v>32720</c:v>
                </c:pt>
                <c:pt idx="355">
                  <c:v>32751</c:v>
                </c:pt>
                <c:pt idx="356">
                  <c:v>32781</c:v>
                </c:pt>
                <c:pt idx="357">
                  <c:v>32812</c:v>
                </c:pt>
                <c:pt idx="358">
                  <c:v>32842</c:v>
                </c:pt>
                <c:pt idx="359">
                  <c:v>32873</c:v>
                </c:pt>
                <c:pt idx="360">
                  <c:v>32904</c:v>
                </c:pt>
                <c:pt idx="361">
                  <c:v>32932</c:v>
                </c:pt>
                <c:pt idx="362">
                  <c:v>32963</c:v>
                </c:pt>
                <c:pt idx="363">
                  <c:v>32993</c:v>
                </c:pt>
                <c:pt idx="364">
                  <c:v>33024</c:v>
                </c:pt>
                <c:pt idx="365">
                  <c:v>33054</c:v>
                </c:pt>
                <c:pt idx="366">
                  <c:v>33085</c:v>
                </c:pt>
                <c:pt idx="367">
                  <c:v>33116</c:v>
                </c:pt>
                <c:pt idx="368">
                  <c:v>33146</c:v>
                </c:pt>
                <c:pt idx="369">
                  <c:v>33177</c:v>
                </c:pt>
                <c:pt idx="370">
                  <c:v>33207</c:v>
                </c:pt>
                <c:pt idx="371">
                  <c:v>33238</c:v>
                </c:pt>
                <c:pt idx="372">
                  <c:v>33269</c:v>
                </c:pt>
                <c:pt idx="373">
                  <c:v>33297</c:v>
                </c:pt>
                <c:pt idx="374">
                  <c:v>33328</c:v>
                </c:pt>
                <c:pt idx="375">
                  <c:v>33358</c:v>
                </c:pt>
                <c:pt idx="376">
                  <c:v>33389</c:v>
                </c:pt>
                <c:pt idx="377">
                  <c:v>33419</c:v>
                </c:pt>
                <c:pt idx="378">
                  <c:v>33450</c:v>
                </c:pt>
                <c:pt idx="379">
                  <c:v>33481</c:v>
                </c:pt>
                <c:pt idx="380">
                  <c:v>33511</c:v>
                </c:pt>
                <c:pt idx="381">
                  <c:v>33542</c:v>
                </c:pt>
                <c:pt idx="382">
                  <c:v>33572</c:v>
                </c:pt>
                <c:pt idx="383">
                  <c:v>33603</c:v>
                </c:pt>
                <c:pt idx="384">
                  <c:v>33634</c:v>
                </c:pt>
                <c:pt idx="385">
                  <c:v>33663</c:v>
                </c:pt>
                <c:pt idx="386">
                  <c:v>33694</c:v>
                </c:pt>
                <c:pt idx="387">
                  <c:v>33724</c:v>
                </c:pt>
                <c:pt idx="388">
                  <c:v>33755</c:v>
                </c:pt>
                <c:pt idx="389">
                  <c:v>33785</c:v>
                </c:pt>
                <c:pt idx="390">
                  <c:v>33816</c:v>
                </c:pt>
                <c:pt idx="391">
                  <c:v>33847</c:v>
                </c:pt>
                <c:pt idx="392">
                  <c:v>33877</c:v>
                </c:pt>
                <c:pt idx="393">
                  <c:v>33908</c:v>
                </c:pt>
                <c:pt idx="394">
                  <c:v>33938</c:v>
                </c:pt>
                <c:pt idx="395">
                  <c:v>33969</c:v>
                </c:pt>
                <c:pt idx="396">
                  <c:v>34000</c:v>
                </c:pt>
                <c:pt idx="397">
                  <c:v>34028</c:v>
                </c:pt>
                <c:pt idx="398">
                  <c:v>34059</c:v>
                </c:pt>
                <c:pt idx="399">
                  <c:v>34089</c:v>
                </c:pt>
                <c:pt idx="400">
                  <c:v>34120</c:v>
                </c:pt>
                <c:pt idx="401">
                  <c:v>34150</c:v>
                </c:pt>
                <c:pt idx="402">
                  <c:v>34181</c:v>
                </c:pt>
                <c:pt idx="403">
                  <c:v>34212</c:v>
                </c:pt>
                <c:pt idx="404">
                  <c:v>34242</c:v>
                </c:pt>
                <c:pt idx="405">
                  <c:v>34273</c:v>
                </c:pt>
                <c:pt idx="406">
                  <c:v>34303</c:v>
                </c:pt>
                <c:pt idx="407">
                  <c:v>34334</c:v>
                </c:pt>
                <c:pt idx="408">
                  <c:v>34365</c:v>
                </c:pt>
                <c:pt idx="409">
                  <c:v>34393</c:v>
                </c:pt>
                <c:pt idx="410">
                  <c:v>34424</c:v>
                </c:pt>
                <c:pt idx="411">
                  <c:v>34454</c:v>
                </c:pt>
                <c:pt idx="412">
                  <c:v>34485</c:v>
                </c:pt>
                <c:pt idx="413">
                  <c:v>34515</c:v>
                </c:pt>
                <c:pt idx="414">
                  <c:v>34546</c:v>
                </c:pt>
                <c:pt idx="415">
                  <c:v>34577</c:v>
                </c:pt>
                <c:pt idx="416">
                  <c:v>34607</c:v>
                </c:pt>
                <c:pt idx="417">
                  <c:v>34638</c:v>
                </c:pt>
                <c:pt idx="418">
                  <c:v>34668</c:v>
                </c:pt>
                <c:pt idx="419">
                  <c:v>34699</c:v>
                </c:pt>
                <c:pt idx="420">
                  <c:v>34730</c:v>
                </c:pt>
                <c:pt idx="421">
                  <c:v>34758</c:v>
                </c:pt>
                <c:pt idx="422">
                  <c:v>34789</c:v>
                </c:pt>
                <c:pt idx="423">
                  <c:v>34819</c:v>
                </c:pt>
                <c:pt idx="424">
                  <c:v>34850</c:v>
                </c:pt>
                <c:pt idx="425">
                  <c:v>34880</c:v>
                </c:pt>
                <c:pt idx="426">
                  <c:v>34911</c:v>
                </c:pt>
                <c:pt idx="427">
                  <c:v>34942</c:v>
                </c:pt>
                <c:pt idx="428">
                  <c:v>34972</c:v>
                </c:pt>
                <c:pt idx="429">
                  <c:v>35003</c:v>
                </c:pt>
                <c:pt idx="430">
                  <c:v>35033</c:v>
                </c:pt>
                <c:pt idx="431">
                  <c:v>35064</c:v>
                </c:pt>
                <c:pt idx="432">
                  <c:v>35095</c:v>
                </c:pt>
                <c:pt idx="433">
                  <c:v>35124</c:v>
                </c:pt>
                <c:pt idx="434">
                  <c:v>35155</c:v>
                </c:pt>
                <c:pt idx="435">
                  <c:v>35185</c:v>
                </c:pt>
                <c:pt idx="436">
                  <c:v>35216</c:v>
                </c:pt>
                <c:pt idx="437">
                  <c:v>35246</c:v>
                </c:pt>
                <c:pt idx="438">
                  <c:v>35277</c:v>
                </c:pt>
                <c:pt idx="439">
                  <c:v>35308</c:v>
                </c:pt>
                <c:pt idx="440">
                  <c:v>35338</c:v>
                </c:pt>
                <c:pt idx="441">
                  <c:v>35369</c:v>
                </c:pt>
                <c:pt idx="442">
                  <c:v>35399</c:v>
                </c:pt>
                <c:pt idx="443">
                  <c:v>35430</c:v>
                </c:pt>
                <c:pt idx="444">
                  <c:v>35461</c:v>
                </c:pt>
                <c:pt idx="445">
                  <c:v>35489</c:v>
                </c:pt>
                <c:pt idx="446">
                  <c:v>35520</c:v>
                </c:pt>
                <c:pt idx="447">
                  <c:v>35550</c:v>
                </c:pt>
                <c:pt idx="448">
                  <c:v>35581</c:v>
                </c:pt>
                <c:pt idx="449">
                  <c:v>35611</c:v>
                </c:pt>
                <c:pt idx="450">
                  <c:v>35642</c:v>
                </c:pt>
                <c:pt idx="451">
                  <c:v>35673</c:v>
                </c:pt>
                <c:pt idx="452">
                  <c:v>35703</c:v>
                </c:pt>
                <c:pt idx="453">
                  <c:v>35734</c:v>
                </c:pt>
                <c:pt idx="454">
                  <c:v>35764</c:v>
                </c:pt>
                <c:pt idx="455">
                  <c:v>35795</c:v>
                </c:pt>
                <c:pt idx="456">
                  <c:v>35826</c:v>
                </c:pt>
                <c:pt idx="457">
                  <c:v>35854</c:v>
                </c:pt>
                <c:pt idx="458">
                  <c:v>35885</c:v>
                </c:pt>
                <c:pt idx="459">
                  <c:v>35915</c:v>
                </c:pt>
                <c:pt idx="460">
                  <c:v>35946</c:v>
                </c:pt>
                <c:pt idx="461">
                  <c:v>35976</c:v>
                </c:pt>
                <c:pt idx="462">
                  <c:v>36007</c:v>
                </c:pt>
                <c:pt idx="463">
                  <c:v>36038</c:v>
                </c:pt>
                <c:pt idx="464">
                  <c:v>36068</c:v>
                </c:pt>
                <c:pt idx="465">
                  <c:v>36099</c:v>
                </c:pt>
                <c:pt idx="466">
                  <c:v>36129</c:v>
                </c:pt>
                <c:pt idx="467">
                  <c:v>36160</c:v>
                </c:pt>
                <c:pt idx="468">
                  <c:v>36191</c:v>
                </c:pt>
                <c:pt idx="469">
                  <c:v>36219</c:v>
                </c:pt>
                <c:pt idx="470">
                  <c:v>36250</c:v>
                </c:pt>
                <c:pt idx="471">
                  <c:v>36280</c:v>
                </c:pt>
                <c:pt idx="472">
                  <c:v>36311</c:v>
                </c:pt>
                <c:pt idx="473">
                  <c:v>36341</c:v>
                </c:pt>
                <c:pt idx="474">
                  <c:v>36372</c:v>
                </c:pt>
                <c:pt idx="475">
                  <c:v>36403</c:v>
                </c:pt>
                <c:pt idx="476">
                  <c:v>36433</c:v>
                </c:pt>
                <c:pt idx="477">
                  <c:v>36464</c:v>
                </c:pt>
                <c:pt idx="478">
                  <c:v>36494</c:v>
                </c:pt>
                <c:pt idx="479">
                  <c:v>36525</c:v>
                </c:pt>
                <c:pt idx="480">
                  <c:v>36556</c:v>
                </c:pt>
                <c:pt idx="481">
                  <c:v>36585</c:v>
                </c:pt>
                <c:pt idx="482">
                  <c:v>36616</c:v>
                </c:pt>
                <c:pt idx="483">
                  <c:v>36646</c:v>
                </c:pt>
                <c:pt idx="484">
                  <c:v>36677</c:v>
                </c:pt>
                <c:pt idx="485">
                  <c:v>36707</c:v>
                </c:pt>
                <c:pt idx="486">
                  <c:v>36738</c:v>
                </c:pt>
                <c:pt idx="487">
                  <c:v>36769</c:v>
                </c:pt>
                <c:pt idx="488">
                  <c:v>36799</c:v>
                </c:pt>
                <c:pt idx="489">
                  <c:v>36830</c:v>
                </c:pt>
                <c:pt idx="490">
                  <c:v>36860</c:v>
                </c:pt>
                <c:pt idx="491">
                  <c:v>36891</c:v>
                </c:pt>
                <c:pt idx="492">
                  <c:v>36922</c:v>
                </c:pt>
                <c:pt idx="493">
                  <c:v>36950</c:v>
                </c:pt>
                <c:pt idx="494">
                  <c:v>36981</c:v>
                </c:pt>
                <c:pt idx="495">
                  <c:v>37011</c:v>
                </c:pt>
                <c:pt idx="496">
                  <c:v>37042</c:v>
                </c:pt>
                <c:pt idx="497">
                  <c:v>37072</c:v>
                </c:pt>
                <c:pt idx="498">
                  <c:v>37103</c:v>
                </c:pt>
                <c:pt idx="499">
                  <c:v>37134</c:v>
                </c:pt>
                <c:pt idx="500">
                  <c:v>37164</c:v>
                </c:pt>
                <c:pt idx="501">
                  <c:v>37195</c:v>
                </c:pt>
                <c:pt idx="502">
                  <c:v>37225</c:v>
                </c:pt>
                <c:pt idx="503">
                  <c:v>37256</c:v>
                </c:pt>
                <c:pt idx="504">
                  <c:v>37287</c:v>
                </c:pt>
                <c:pt idx="505">
                  <c:v>37315</c:v>
                </c:pt>
                <c:pt idx="506">
                  <c:v>37346</c:v>
                </c:pt>
                <c:pt idx="507">
                  <c:v>37376</c:v>
                </c:pt>
                <c:pt idx="508">
                  <c:v>37407</c:v>
                </c:pt>
                <c:pt idx="509">
                  <c:v>37437</c:v>
                </c:pt>
                <c:pt idx="510">
                  <c:v>37468</c:v>
                </c:pt>
                <c:pt idx="511">
                  <c:v>37499</c:v>
                </c:pt>
                <c:pt idx="512">
                  <c:v>37529</c:v>
                </c:pt>
                <c:pt idx="513">
                  <c:v>37560</c:v>
                </c:pt>
                <c:pt idx="514">
                  <c:v>37590</c:v>
                </c:pt>
                <c:pt idx="515">
                  <c:v>37621</c:v>
                </c:pt>
                <c:pt idx="516">
                  <c:v>37652</c:v>
                </c:pt>
                <c:pt idx="517">
                  <c:v>37680</c:v>
                </c:pt>
                <c:pt idx="518">
                  <c:v>37711</c:v>
                </c:pt>
                <c:pt idx="519">
                  <c:v>37741</c:v>
                </c:pt>
                <c:pt idx="520">
                  <c:v>37772</c:v>
                </c:pt>
                <c:pt idx="521">
                  <c:v>37802</c:v>
                </c:pt>
                <c:pt idx="522">
                  <c:v>37833</c:v>
                </c:pt>
                <c:pt idx="523">
                  <c:v>37864</c:v>
                </c:pt>
                <c:pt idx="524">
                  <c:v>37894</c:v>
                </c:pt>
                <c:pt idx="525">
                  <c:v>37925</c:v>
                </c:pt>
                <c:pt idx="526">
                  <c:v>37955</c:v>
                </c:pt>
                <c:pt idx="527">
                  <c:v>37986</c:v>
                </c:pt>
                <c:pt idx="528">
                  <c:v>38017</c:v>
                </c:pt>
                <c:pt idx="529">
                  <c:v>38046</c:v>
                </c:pt>
                <c:pt idx="530">
                  <c:v>38077</c:v>
                </c:pt>
                <c:pt idx="531">
                  <c:v>38107</c:v>
                </c:pt>
                <c:pt idx="532">
                  <c:v>38138</c:v>
                </c:pt>
                <c:pt idx="533">
                  <c:v>38168</c:v>
                </c:pt>
                <c:pt idx="534">
                  <c:v>38199</c:v>
                </c:pt>
                <c:pt idx="535">
                  <c:v>38230</c:v>
                </c:pt>
                <c:pt idx="536">
                  <c:v>38260</c:v>
                </c:pt>
                <c:pt idx="537">
                  <c:v>38291</c:v>
                </c:pt>
                <c:pt idx="538">
                  <c:v>38321</c:v>
                </c:pt>
                <c:pt idx="539">
                  <c:v>38352</c:v>
                </c:pt>
                <c:pt idx="540">
                  <c:v>38383</c:v>
                </c:pt>
                <c:pt idx="541">
                  <c:v>38411</c:v>
                </c:pt>
                <c:pt idx="542">
                  <c:v>38442</c:v>
                </c:pt>
                <c:pt idx="543">
                  <c:v>38472</c:v>
                </c:pt>
                <c:pt idx="544">
                  <c:v>38503</c:v>
                </c:pt>
                <c:pt idx="545">
                  <c:v>38533</c:v>
                </c:pt>
                <c:pt idx="546">
                  <c:v>38564</c:v>
                </c:pt>
                <c:pt idx="547">
                  <c:v>38595</c:v>
                </c:pt>
                <c:pt idx="548">
                  <c:v>38625</c:v>
                </c:pt>
                <c:pt idx="549">
                  <c:v>38656</c:v>
                </c:pt>
                <c:pt idx="550">
                  <c:v>38686</c:v>
                </c:pt>
                <c:pt idx="551">
                  <c:v>38717</c:v>
                </c:pt>
                <c:pt idx="552">
                  <c:v>38748</c:v>
                </c:pt>
                <c:pt idx="553">
                  <c:v>38776</c:v>
                </c:pt>
                <c:pt idx="554">
                  <c:v>38807</c:v>
                </c:pt>
                <c:pt idx="555">
                  <c:v>38837</c:v>
                </c:pt>
                <c:pt idx="556">
                  <c:v>38868</c:v>
                </c:pt>
                <c:pt idx="557">
                  <c:v>38898</c:v>
                </c:pt>
                <c:pt idx="558">
                  <c:v>38929</c:v>
                </c:pt>
                <c:pt idx="559">
                  <c:v>38960</c:v>
                </c:pt>
                <c:pt idx="560">
                  <c:v>38990</c:v>
                </c:pt>
                <c:pt idx="561">
                  <c:v>39021</c:v>
                </c:pt>
                <c:pt idx="562">
                  <c:v>39051</c:v>
                </c:pt>
                <c:pt idx="563">
                  <c:v>39082</c:v>
                </c:pt>
                <c:pt idx="564">
                  <c:v>39113</c:v>
                </c:pt>
                <c:pt idx="565">
                  <c:v>39141</c:v>
                </c:pt>
                <c:pt idx="566">
                  <c:v>39172</c:v>
                </c:pt>
                <c:pt idx="567">
                  <c:v>39202</c:v>
                </c:pt>
                <c:pt idx="568">
                  <c:v>39233</c:v>
                </c:pt>
                <c:pt idx="569">
                  <c:v>39263</c:v>
                </c:pt>
                <c:pt idx="570">
                  <c:v>39294</c:v>
                </c:pt>
                <c:pt idx="571">
                  <c:v>39325</c:v>
                </c:pt>
                <c:pt idx="572">
                  <c:v>39355</c:v>
                </c:pt>
                <c:pt idx="573">
                  <c:v>39386</c:v>
                </c:pt>
                <c:pt idx="574">
                  <c:v>39416</c:v>
                </c:pt>
                <c:pt idx="575">
                  <c:v>39447</c:v>
                </c:pt>
                <c:pt idx="576">
                  <c:v>39478</c:v>
                </c:pt>
                <c:pt idx="577">
                  <c:v>39507</c:v>
                </c:pt>
                <c:pt idx="578">
                  <c:v>39538</c:v>
                </c:pt>
                <c:pt idx="579">
                  <c:v>39568</c:v>
                </c:pt>
                <c:pt idx="580">
                  <c:v>39599</c:v>
                </c:pt>
                <c:pt idx="581">
                  <c:v>39629</c:v>
                </c:pt>
                <c:pt idx="582">
                  <c:v>39660</c:v>
                </c:pt>
                <c:pt idx="583">
                  <c:v>39691</c:v>
                </c:pt>
                <c:pt idx="584">
                  <c:v>39721</c:v>
                </c:pt>
                <c:pt idx="585">
                  <c:v>39752</c:v>
                </c:pt>
                <c:pt idx="586">
                  <c:v>39782</c:v>
                </c:pt>
                <c:pt idx="587">
                  <c:v>39813</c:v>
                </c:pt>
                <c:pt idx="588">
                  <c:v>39844</c:v>
                </c:pt>
                <c:pt idx="589">
                  <c:v>39872</c:v>
                </c:pt>
                <c:pt idx="590">
                  <c:v>39903</c:v>
                </c:pt>
                <c:pt idx="591">
                  <c:v>39933</c:v>
                </c:pt>
                <c:pt idx="592">
                  <c:v>39964</c:v>
                </c:pt>
                <c:pt idx="593">
                  <c:v>39994</c:v>
                </c:pt>
                <c:pt idx="594">
                  <c:v>40025</c:v>
                </c:pt>
                <c:pt idx="595">
                  <c:v>40056</c:v>
                </c:pt>
                <c:pt idx="596">
                  <c:v>40086</c:v>
                </c:pt>
                <c:pt idx="597">
                  <c:v>40117</c:v>
                </c:pt>
                <c:pt idx="598">
                  <c:v>40147</c:v>
                </c:pt>
                <c:pt idx="599">
                  <c:v>40178</c:v>
                </c:pt>
                <c:pt idx="600">
                  <c:v>40209</c:v>
                </c:pt>
                <c:pt idx="601">
                  <c:v>40237</c:v>
                </c:pt>
                <c:pt idx="602">
                  <c:v>40268</c:v>
                </c:pt>
                <c:pt idx="603">
                  <c:v>40298</c:v>
                </c:pt>
                <c:pt idx="604">
                  <c:v>40329</c:v>
                </c:pt>
                <c:pt idx="605">
                  <c:v>40359</c:v>
                </c:pt>
                <c:pt idx="606">
                  <c:v>40390</c:v>
                </c:pt>
                <c:pt idx="607">
                  <c:v>40421</c:v>
                </c:pt>
                <c:pt idx="608">
                  <c:v>40451</c:v>
                </c:pt>
                <c:pt idx="609">
                  <c:v>40482</c:v>
                </c:pt>
                <c:pt idx="610">
                  <c:v>40512</c:v>
                </c:pt>
                <c:pt idx="611">
                  <c:v>40543</c:v>
                </c:pt>
                <c:pt idx="612">
                  <c:v>40574</c:v>
                </c:pt>
                <c:pt idx="613">
                  <c:v>40602</c:v>
                </c:pt>
                <c:pt idx="614">
                  <c:v>40633</c:v>
                </c:pt>
                <c:pt idx="615">
                  <c:v>40663</c:v>
                </c:pt>
                <c:pt idx="616">
                  <c:v>40694</c:v>
                </c:pt>
                <c:pt idx="617">
                  <c:v>40724</c:v>
                </c:pt>
                <c:pt idx="618">
                  <c:v>40755</c:v>
                </c:pt>
                <c:pt idx="619">
                  <c:v>40786</c:v>
                </c:pt>
                <c:pt idx="620">
                  <c:v>40816</c:v>
                </c:pt>
                <c:pt idx="621">
                  <c:v>40847</c:v>
                </c:pt>
                <c:pt idx="622">
                  <c:v>40877</c:v>
                </c:pt>
                <c:pt idx="623">
                  <c:v>40908</c:v>
                </c:pt>
                <c:pt idx="624">
                  <c:v>40939</c:v>
                </c:pt>
                <c:pt idx="625">
                  <c:v>40968</c:v>
                </c:pt>
                <c:pt idx="626">
                  <c:v>40999</c:v>
                </c:pt>
                <c:pt idx="627">
                  <c:v>41029</c:v>
                </c:pt>
                <c:pt idx="628">
                  <c:v>41060</c:v>
                </c:pt>
                <c:pt idx="629">
                  <c:v>41090</c:v>
                </c:pt>
                <c:pt idx="630">
                  <c:v>41121</c:v>
                </c:pt>
                <c:pt idx="631">
                  <c:v>41152</c:v>
                </c:pt>
                <c:pt idx="632">
                  <c:v>41182</c:v>
                </c:pt>
                <c:pt idx="633">
                  <c:v>41213</c:v>
                </c:pt>
                <c:pt idx="634">
                  <c:v>41243</c:v>
                </c:pt>
                <c:pt idx="635">
                  <c:v>41274</c:v>
                </c:pt>
                <c:pt idx="636">
                  <c:v>41305</c:v>
                </c:pt>
                <c:pt idx="637">
                  <c:v>41333</c:v>
                </c:pt>
                <c:pt idx="638">
                  <c:v>41364</c:v>
                </c:pt>
                <c:pt idx="639">
                  <c:v>41394</c:v>
                </c:pt>
                <c:pt idx="640">
                  <c:v>41425</c:v>
                </c:pt>
                <c:pt idx="641">
                  <c:v>41455</c:v>
                </c:pt>
                <c:pt idx="642">
                  <c:v>41486</c:v>
                </c:pt>
                <c:pt idx="643">
                  <c:v>41517</c:v>
                </c:pt>
                <c:pt idx="644">
                  <c:v>41547</c:v>
                </c:pt>
                <c:pt idx="645">
                  <c:v>41578</c:v>
                </c:pt>
                <c:pt idx="646">
                  <c:v>41608</c:v>
                </c:pt>
                <c:pt idx="647">
                  <c:v>41639</c:v>
                </c:pt>
                <c:pt idx="648">
                  <c:v>41670</c:v>
                </c:pt>
                <c:pt idx="649">
                  <c:v>41698</c:v>
                </c:pt>
                <c:pt idx="650">
                  <c:v>41729</c:v>
                </c:pt>
                <c:pt idx="651">
                  <c:v>41759</c:v>
                </c:pt>
                <c:pt idx="652">
                  <c:v>41790</c:v>
                </c:pt>
                <c:pt idx="653">
                  <c:v>41820</c:v>
                </c:pt>
                <c:pt idx="654">
                  <c:v>41851</c:v>
                </c:pt>
                <c:pt idx="655">
                  <c:v>41882</c:v>
                </c:pt>
                <c:pt idx="656">
                  <c:v>41912</c:v>
                </c:pt>
                <c:pt idx="657">
                  <c:v>41943</c:v>
                </c:pt>
                <c:pt idx="658">
                  <c:v>41973</c:v>
                </c:pt>
                <c:pt idx="659">
                  <c:v>42004</c:v>
                </c:pt>
                <c:pt idx="660">
                  <c:v>42035</c:v>
                </c:pt>
                <c:pt idx="661">
                  <c:v>42063</c:v>
                </c:pt>
                <c:pt idx="662">
                  <c:v>42094</c:v>
                </c:pt>
                <c:pt idx="663">
                  <c:v>42124</c:v>
                </c:pt>
                <c:pt idx="664">
                  <c:v>42155</c:v>
                </c:pt>
                <c:pt idx="665">
                  <c:v>42185</c:v>
                </c:pt>
                <c:pt idx="666">
                  <c:v>42216</c:v>
                </c:pt>
                <c:pt idx="667">
                  <c:v>42247</c:v>
                </c:pt>
                <c:pt idx="668">
                  <c:v>42277</c:v>
                </c:pt>
                <c:pt idx="669">
                  <c:v>42308</c:v>
                </c:pt>
                <c:pt idx="670">
                  <c:v>42338</c:v>
                </c:pt>
                <c:pt idx="671">
                  <c:v>42369</c:v>
                </c:pt>
                <c:pt idx="672">
                  <c:v>42400</c:v>
                </c:pt>
                <c:pt idx="673">
                  <c:v>42429</c:v>
                </c:pt>
                <c:pt idx="674">
                  <c:v>42460</c:v>
                </c:pt>
                <c:pt idx="675">
                  <c:v>42490</c:v>
                </c:pt>
                <c:pt idx="676">
                  <c:v>42521</c:v>
                </c:pt>
                <c:pt idx="677">
                  <c:v>42551</c:v>
                </c:pt>
                <c:pt idx="678">
                  <c:v>42582</c:v>
                </c:pt>
                <c:pt idx="679">
                  <c:v>42613</c:v>
                </c:pt>
                <c:pt idx="680">
                  <c:v>42643</c:v>
                </c:pt>
                <c:pt idx="681">
                  <c:v>42674</c:v>
                </c:pt>
                <c:pt idx="682">
                  <c:v>42704</c:v>
                </c:pt>
                <c:pt idx="683">
                  <c:v>42735</c:v>
                </c:pt>
                <c:pt idx="684">
                  <c:v>42766</c:v>
                </c:pt>
                <c:pt idx="685">
                  <c:v>42794</c:v>
                </c:pt>
                <c:pt idx="686">
                  <c:v>42825</c:v>
                </c:pt>
                <c:pt idx="687">
                  <c:v>42855</c:v>
                </c:pt>
                <c:pt idx="688">
                  <c:v>42886</c:v>
                </c:pt>
                <c:pt idx="689">
                  <c:v>42916</c:v>
                </c:pt>
                <c:pt idx="690">
                  <c:v>42947</c:v>
                </c:pt>
                <c:pt idx="691">
                  <c:v>42978</c:v>
                </c:pt>
                <c:pt idx="692">
                  <c:v>43008</c:v>
                </c:pt>
                <c:pt idx="693">
                  <c:v>43039</c:v>
                </c:pt>
                <c:pt idx="694">
                  <c:v>43069</c:v>
                </c:pt>
                <c:pt idx="695">
                  <c:v>43100</c:v>
                </c:pt>
                <c:pt idx="696">
                  <c:v>43131</c:v>
                </c:pt>
                <c:pt idx="697">
                  <c:v>43159</c:v>
                </c:pt>
                <c:pt idx="698">
                  <c:v>43190</c:v>
                </c:pt>
              </c:numCache>
            </c:numRef>
          </c:cat>
          <c:val>
            <c:numRef>
              <c:f>'Permits-Starts-Completions'!$G$2:$G$700</c:f>
              <c:numCache>
                <c:formatCode>0.0</c:formatCode>
                <c:ptCount val="699"/>
                <c:pt idx="96">
                  <c:v>1257</c:v>
                </c:pt>
                <c:pt idx="97">
                  <c:v>1174</c:v>
                </c:pt>
                <c:pt idx="98">
                  <c:v>1323</c:v>
                </c:pt>
                <c:pt idx="99">
                  <c:v>1328</c:v>
                </c:pt>
                <c:pt idx="100">
                  <c:v>1367</c:v>
                </c:pt>
                <c:pt idx="101">
                  <c:v>1184</c:v>
                </c:pt>
                <c:pt idx="102">
                  <c:v>1370</c:v>
                </c:pt>
                <c:pt idx="103">
                  <c:v>1279</c:v>
                </c:pt>
                <c:pt idx="104">
                  <c:v>1397</c:v>
                </c:pt>
                <c:pt idx="105">
                  <c:v>1348</c:v>
                </c:pt>
                <c:pt idx="106">
                  <c:v>1367</c:v>
                </c:pt>
                <c:pt idx="107">
                  <c:v>1390</c:v>
                </c:pt>
                <c:pt idx="108">
                  <c:v>1257</c:v>
                </c:pt>
                <c:pt idx="109">
                  <c:v>1414</c:v>
                </c:pt>
                <c:pt idx="110">
                  <c:v>1558</c:v>
                </c:pt>
                <c:pt idx="111">
                  <c:v>1318</c:v>
                </c:pt>
                <c:pt idx="112">
                  <c:v>1430</c:v>
                </c:pt>
                <c:pt idx="113">
                  <c:v>1455</c:v>
                </c:pt>
                <c:pt idx="114">
                  <c:v>1432</c:v>
                </c:pt>
                <c:pt idx="115">
                  <c:v>1393</c:v>
                </c:pt>
                <c:pt idx="116">
                  <c:v>1367</c:v>
                </c:pt>
                <c:pt idx="117">
                  <c:v>1406</c:v>
                </c:pt>
                <c:pt idx="118">
                  <c:v>1404</c:v>
                </c:pt>
                <c:pt idx="119">
                  <c:v>1402</c:v>
                </c:pt>
                <c:pt idx="120">
                  <c:v>1434</c:v>
                </c:pt>
                <c:pt idx="121">
                  <c:v>1430</c:v>
                </c:pt>
                <c:pt idx="122">
                  <c:v>1317</c:v>
                </c:pt>
                <c:pt idx="123">
                  <c:v>1354</c:v>
                </c:pt>
                <c:pt idx="124">
                  <c:v>1334</c:v>
                </c:pt>
                <c:pt idx="125">
                  <c:v>1431</c:v>
                </c:pt>
                <c:pt idx="126">
                  <c:v>1384</c:v>
                </c:pt>
                <c:pt idx="127">
                  <c:v>1609</c:v>
                </c:pt>
                <c:pt idx="128">
                  <c:v>1383</c:v>
                </c:pt>
                <c:pt idx="129">
                  <c:v>1437</c:v>
                </c:pt>
                <c:pt idx="130">
                  <c:v>1457</c:v>
                </c:pt>
                <c:pt idx="131">
                  <c:v>1437</c:v>
                </c:pt>
                <c:pt idx="132">
                  <c:v>1471</c:v>
                </c:pt>
                <c:pt idx="133">
                  <c:v>1448</c:v>
                </c:pt>
                <c:pt idx="134">
                  <c:v>1489</c:v>
                </c:pt>
                <c:pt idx="135">
                  <c:v>1709</c:v>
                </c:pt>
                <c:pt idx="136">
                  <c:v>1637</c:v>
                </c:pt>
                <c:pt idx="137">
                  <c:v>1637</c:v>
                </c:pt>
                <c:pt idx="138">
                  <c:v>1699</c:v>
                </c:pt>
                <c:pt idx="139">
                  <c:v>1896</c:v>
                </c:pt>
                <c:pt idx="140">
                  <c:v>1804</c:v>
                </c:pt>
                <c:pt idx="141">
                  <c:v>1815</c:v>
                </c:pt>
                <c:pt idx="142">
                  <c:v>1844</c:v>
                </c:pt>
                <c:pt idx="143">
                  <c:v>1895</c:v>
                </c:pt>
                <c:pt idx="144">
                  <c:v>1942</c:v>
                </c:pt>
                <c:pt idx="145">
                  <c:v>2061</c:v>
                </c:pt>
                <c:pt idx="146">
                  <c:v>1981</c:v>
                </c:pt>
                <c:pt idx="147">
                  <c:v>1970</c:v>
                </c:pt>
                <c:pt idx="148">
                  <c:v>1896</c:v>
                </c:pt>
                <c:pt idx="149">
                  <c:v>1936</c:v>
                </c:pt>
                <c:pt idx="150">
                  <c:v>1930</c:v>
                </c:pt>
                <c:pt idx="151">
                  <c:v>2102</c:v>
                </c:pt>
                <c:pt idx="152">
                  <c:v>2053</c:v>
                </c:pt>
                <c:pt idx="153">
                  <c:v>1995</c:v>
                </c:pt>
                <c:pt idx="154">
                  <c:v>1985</c:v>
                </c:pt>
                <c:pt idx="155">
                  <c:v>2121</c:v>
                </c:pt>
                <c:pt idx="156">
                  <c:v>2162</c:v>
                </c:pt>
                <c:pt idx="157">
                  <c:v>2124</c:v>
                </c:pt>
                <c:pt idx="158">
                  <c:v>2196</c:v>
                </c:pt>
                <c:pt idx="159">
                  <c:v>2195</c:v>
                </c:pt>
                <c:pt idx="160">
                  <c:v>2299</c:v>
                </c:pt>
                <c:pt idx="161">
                  <c:v>2258</c:v>
                </c:pt>
                <c:pt idx="162">
                  <c:v>2066</c:v>
                </c:pt>
                <c:pt idx="163">
                  <c:v>2056</c:v>
                </c:pt>
                <c:pt idx="164">
                  <c:v>2061</c:v>
                </c:pt>
                <c:pt idx="165">
                  <c:v>2052</c:v>
                </c:pt>
                <c:pt idx="166">
                  <c:v>1925</c:v>
                </c:pt>
                <c:pt idx="167">
                  <c:v>1869</c:v>
                </c:pt>
                <c:pt idx="168">
                  <c:v>1932</c:v>
                </c:pt>
                <c:pt idx="169">
                  <c:v>1938</c:v>
                </c:pt>
                <c:pt idx="170">
                  <c:v>1806</c:v>
                </c:pt>
                <c:pt idx="171">
                  <c:v>1830</c:v>
                </c:pt>
                <c:pt idx="172">
                  <c:v>1715</c:v>
                </c:pt>
                <c:pt idx="173">
                  <c:v>1897</c:v>
                </c:pt>
                <c:pt idx="174">
                  <c:v>1695</c:v>
                </c:pt>
                <c:pt idx="175">
                  <c:v>1634</c:v>
                </c:pt>
                <c:pt idx="176">
                  <c:v>1651</c:v>
                </c:pt>
                <c:pt idx="177">
                  <c:v>1630</c:v>
                </c:pt>
                <c:pt idx="178">
                  <c:v>1590</c:v>
                </c:pt>
                <c:pt idx="179">
                  <c:v>1540</c:v>
                </c:pt>
                <c:pt idx="180">
                  <c:v>1588</c:v>
                </c:pt>
                <c:pt idx="181">
                  <c:v>1346</c:v>
                </c:pt>
                <c:pt idx="182">
                  <c:v>1293</c:v>
                </c:pt>
                <c:pt idx="183">
                  <c:v>1278</c:v>
                </c:pt>
                <c:pt idx="184">
                  <c:v>1349</c:v>
                </c:pt>
                <c:pt idx="185">
                  <c:v>1234</c:v>
                </c:pt>
                <c:pt idx="186">
                  <c:v>1276</c:v>
                </c:pt>
                <c:pt idx="187">
                  <c:v>1290</c:v>
                </c:pt>
                <c:pt idx="188">
                  <c:v>1333</c:v>
                </c:pt>
                <c:pt idx="189">
                  <c:v>1134</c:v>
                </c:pt>
                <c:pt idx="190">
                  <c:v>1383</c:v>
                </c:pt>
                <c:pt idx="191">
                  <c:v>1306</c:v>
                </c:pt>
                <c:pt idx="192">
                  <c:v>1258</c:v>
                </c:pt>
                <c:pt idx="193">
                  <c:v>1311</c:v>
                </c:pt>
                <c:pt idx="194">
                  <c:v>1347</c:v>
                </c:pt>
                <c:pt idx="195">
                  <c:v>1332</c:v>
                </c:pt>
                <c:pt idx="196">
                  <c:v>1440</c:v>
                </c:pt>
                <c:pt idx="197">
                  <c:v>1390</c:v>
                </c:pt>
                <c:pt idx="198">
                  <c:v>1322</c:v>
                </c:pt>
                <c:pt idx="199">
                  <c:v>1374</c:v>
                </c:pt>
                <c:pt idx="200">
                  <c:v>1371</c:v>
                </c:pt>
                <c:pt idx="201">
                  <c:v>1388</c:v>
                </c:pt>
                <c:pt idx="202">
                  <c:v>1428</c:v>
                </c:pt>
                <c:pt idx="203">
                  <c:v>1457</c:v>
                </c:pt>
                <c:pt idx="204">
                  <c:v>1457</c:v>
                </c:pt>
                <c:pt idx="205">
                  <c:v>1655</c:v>
                </c:pt>
                <c:pt idx="206">
                  <c:v>1619</c:v>
                </c:pt>
                <c:pt idx="207">
                  <c:v>1548</c:v>
                </c:pt>
                <c:pt idx="208">
                  <c:v>1555</c:v>
                </c:pt>
                <c:pt idx="209">
                  <c:v>1636</c:v>
                </c:pt>
                <c:pt idx="210">
                  <c:v>1687</c:v>
                </c:pt>
                <c:pt idx="211">
                  <c:v>1673</c:v>
                </c:pt>
                <c:pt idx="212">
                  <c:v>1865</c:v>
                </c:pt>
                <c:pt idx="213">
                  <c:v>1675</c:v>
                </c:pt>
                <c:pt idx="214">
                  <c:v>1770</c:v>
                </c:pt>
                <c:pt idx="215">
                  <c:v>1634</c:v>
                </c:pt>
                <c:pt idx="216">
                  <c:v>1777</c:v>
                </c:pt>
                <c:pt idx="217">
                  <c:v>1719</c:v>
                </c:pt>
                <c:pt idx="218">
                  <c:v>1785</c:v>
                </c:pt>
                <c:pt idx="219">
                  <c:v>1843</c:v>
                </c:pt>
                <c:pt idx="220">
                  <c:v>1850</c:v>
                </c:pt>
                <c:pt idx="221">
                  <c:v>1905</c:v>
                </c:pt>
                <c:pt idx="222">
                  <c:v>1957</c:v>
                </c:pt>
                <c:pt idx="223">
                  <c:v>1976</c:v>
                </c:pt>
                <c:pt idx="224">
                  <c:v>1944</c:v>
                </c:pt>
                <c:pt idx="225">
                  <c:v>1885</c:v>
                </c:pt>
                <c:pt idx="226">
                  <c:v>1877</c:v>
                </c:pt>
                <c:pt idx="227">
                  <c:v>1844</c:v>
                </c:pt>
                <c:pt idx="228">
                  <c:v>1850</c:v>
                </c:pt>
                <c:pt idx="229">
                  <c:v>1845</c:v>
                </c:pt>
                <c:pt idx="230">
                  <c:v>1946</c:v>
                </c:pt>
                <c:pt idx="231">
                  <c:v>1866</c:v>
                </c:pt>
                <c:pt idx="232">
                  <c:v>2007</c:v>
                </c:pt>
                <c:pt idx="233">
                  <c:v>1853</c:v>
                </c:pt>
                <c:pt idx="234">
                  <c:v>1759</c:v>
                </c:pt>
                <c:pt idx="235">
                  <c:v>1779</c:v>
                </c:pt>
                <c:pt idx="236">
                  <c:v>1983</c:v>
                </c:pt>
                <c:pt idx="237">
                  <c:v>1832</c:v>
                </c:pt>
                <c:pt idx="238">
                  <c:v>1892</c:v>
                </c:pt>
                <c:pt idx="239">
                  <c:v>1863</c:v>
                </c:pt>
                <c:pt idx="240">
                  <c:v>1794</c:v>
                </c:pt>
                <c:pt idx="241">
                  <c:v>1803</c:v>
                </c:pt>
                <c:pt idx="242">
                  <c:v>1701</c:v>
                </c:pt>
                <c:pt idx="243">
                  <c:v>1751</c:v>
                </c:pt>
                <c:pt idx="244">
                  <c:v>1532</c:v>
                </c:pt>
                <c:pt idx="245">
                  <c:v>1480</c:v>
                </c:pt>
                <c:pt idx="246">
                  <c:v>1472</c:v>
                </c:pt>
                <c:pt idx="247">
                  <c:v>1440</c:v>
                </c:pt>
                <c:pt idx="248">
                  <c:v>1267</c:v>
                </c:pt>
                <c:pt idx="249">
                  <c:v>1272</c:v>
                </c:pt>
                <c:pt idx="250">
                  <c:v>1313</c:v>
                </c:pt>
                <c:pt idx="251">
                  <c:v>1378</c:v>
                </c:pt>
                <c:pt idx="252">
                  <c:v>1270</c:v>
                </c:pt>
                <c:pt idx="253">
                  <c:v>1395</c:v>
                </c:pt>
                <c:pt idx="254">
                  <c:v>1377</c:v>
                </c:pt>
                <c:pt idx="255">
                  <c:v>1469</c:v>
                </c:pt>
                <c:pt idx="256">
                  <c:v>1246</c:v>
                </c:pt>
                <c:pt idx="257">
                  <c:v>1350</c:v>
                </c:pt>
                <c:pt idx="258">
                  <c:v>1337</c:v>
                </c:pt>
                <c:pt idx="259">
                  <c:v>1222</c:v>
                </c:pt>
                <c:pt idx="260">
                  <c:v>1221</c:v>
                </c:pt>
                <c:pt idx="261">
                  <c:v>1206</c:v>
                </c:pt>
                <c:pt idx="262">
                  <c:v>1074</c:v>
                </c:pt>
                <c:pt idx="263">
                  <c:v>1129</c:v>
                </c:pt>
                <c:pt idx="264">
                  <c:v>1052</c:v>
                </c:pt>
                <c:pt idx="265">
                  <c:v>935</c:v>
                </c:pt>
                <c:pt idx="266">
                  <c:v>965</c:v>
                </c:pt>
                <c:pt idx="267">
                  <c:v>979</c:v>
                </c:pt>
                <c:pt idx="268">
                  <c:v>1060</c:v>
                </c:pt>
                <c:pt idx="269">
                  <c:v>930</c:v>
                </c:pt>
                <c:pt idx="270">
                  <c:v>1006</c:v>
                </c:pt>
                <c:pt idx="271">
                  <c:v>985</c:v>
                </c:pt>
                <c:pt idx="272">
                  <c:v>947</c:v>
                </c:pt>
                <c:pt idx="273">
                  <c:v>1059</c:v>
                </c:pt>
                <c:pt idx="274">
                  <c:v>1079</c:v>
                </c:pt>
                <c:pt idx="275">
                  <c:v>1047</c:v>
                </c:pt>
                <c:pt idx="276">
                  <c:v>1187</c:v>
                </c:pt>
                <c:pt idx="277">
                  <c:v>1135</c:v>
                </c:pt>
                <c:pt idx="278">
                  <c:v>1168</c:v>
                </c:pt>
                <c:pt idx="279">
                  <c:v>1197</c:v>
                </c:pt>
                <c:pt idx="280">
                  <c:v>1300</c:v>
                </c:pt>
                <c:pt idx="281">
                  <c:v>1344</c:v>
                </c:pt>
                <c:pt idx="282">
                  <c:v>1410</c:v>
                </c:pt>
                <c:pt idx="283">
                  <c:v>1711</c:v>
                </c:pt>
                <c:pt idx="284">
                  <c:v>1493</c:v>
                </c:pt>
                <c:pt idx="285">
                  <c:v>1586</c:v>
                </c:pt>
                <c:pt idx="286">
                  <c:v>1462</c:v>
                </c:pt>
                <c:pt idx="287">
                  <c:v>1509</c:v>
                </c:pt>
                <c:pt idx="288">
                  <c:v>1595</c:v>
                </c:pt>
                <c:pt idx="289">
                  <c:v>1562</c:v>
                </c:pt>
                <c:pt idx="290">
                  <c:v>1600</c:v>
                </c:pt>
                <c:pt idx="291">
                  <c:v>1683</c:v>
                </c:pt>
                <c:pt idx="292">
                  <c:v>1732</c:v>
                </c:pt>
                <c:pt idx="293">
                  <c:v>1714</c:v>
                </c:pt>
                <c:pt idx="294">
                  <c:v>1692</c:v>
                </c:pt>
                <c:pt idx="295">
                  <c:v>1685</c:v>
                </c:pt>
                <c:pt idx="296">
                  <c:v>1642</c:v>
                </c:pt>
                <c:pt idx="297">
                  <c:v>1633</c:v>
                </c:pt>
                <c:pt idx="298">
                  <c:v>1611</c:v>
                </c:pt>
                <c:pt idx="299">
                  <c:v>1629</c:v>
                </c:pt>
                <c:pt idx="300">
                  <c:v>1646</c:v>
                </c:pt>
                <c:pt idx="301">
                  <c:v>1772</c:v>
                </c:pt>
                <c:pt idx="302">
                  <c:v>1715</c:v>
                </c:pt>
                <c:pt idx="303">
                  <c:v>1630</c:v>
                </c:pt>
                <c:pt idx="304">
                  <c:v>1665</c:v>
                </c:pt>
                <c:pt idx="305">
                  <c:v>1791</c:v>
                </c:pt>
                <c:pt idx="306">
                  <c:v>1693</c:v>
                </c:pt>
                <c:pt idx="307">
                  <c:v>1685</c:v>
                </c:pt>
                <c:pt idx="308">
                  <c:v>1806</c:v>
                </c:pt>
                <c:pt idx="309">
                  <c:v>1565</c:v>
                </c:pt>
                <c:pt idx="310">
                  <c:v>1749</c:v>
                </c:pt>
                <c:pt idx="311">
                  <c:v>1732</c:v>
                </c:pt>
                <c:pt idx="312">
                  <c:v>1723</c:v>
                </c:pt>
                <c:pt idx="313">
                  <c:v>1753</c:v>
                </c:pt>
                <c:pt idx="314">
                  <c:v>1756</c:v>
                </c:pt>
                <c:pt idx="315">
                  <c:v>1685</c:v>
                </c:pt>
                <c:pt idx="316">
                  <c:v>1833</c:v>
                </c:pt>
                <c:pt idx="317">
                  <c:v>1672</c:v>
                </c:pt>
                <c:pt idx="318">
                  <c:v>1722</c:v>
                </c:pt>
                <c:pt idx="319">
                  <c:v>1763</c:v>
                </c:pt>
                <c:pt idx="320">
                  <c:v>1732</c:v>
                </c:pt>
                <c:pt idx="321">
                  <c:v>1782</c:v>
                </c:pt>
                <c:pt idx="322">
                  <c:v>1793</c:v>
                </c:pt>
                <c:pt idx="323">
                  <c:v>1840</c:v>
                </c:pt>
                <c:pt idx="324">
                  <c:v>1862</c:v>
                </c:pt>
                <c:pt idx="325">
                  <c:v>1771</c:v>
                </c:pt>
                <c:pt idx="326">
                  <c:v>1694</c:v>
                </c:pt>
                <c:pt idx="327">
                  <c:v>1735</c:v>
                </c:pt>
                <c:pt idx="328">
                  <c:v>1713</c:v>
                </c:pt>
                <c:pt idx="329">
                  <c:v>1635</c:v>
                </c:pt>
                <c:pt idx="330">
                  <c:v>1685</c:v>
                </c:pt>
                <c:pt idx="331">
                  <c:v>1624</c:v>
                </c:pt>
                <c:pt idx="332">
                  <c:v>1587</c:v>
                </c:pt>
                <c:pt idx="333">
                  <c:v>1577</c:v>
                </c:pt>
                <c:pt idx="334">
                  <c:v>1578</c:v>
                </c:pt>
                <c:pt idx="335">
                  <c:v>1632</c:v>
                </c:pt>
                <c:pt idx="336">
                  <c:v>1554</c:v>
                </c:pt>
                <c:pt idx="337">
                  <c:v>1450</c:v>
                </c:pt>
                <c:pt idx="338">
                  <c:v>1600</c:v>
                </c:pt>
                <c:pt idx="339">
                  <c:v>1615</c:v>
                </c:pt>
                <c:pt idx="340">
                  <c:v>1483</c:v>
                </c:pt>
                <c:pt idx="341">
                  <c:v>1512</c:v>
                </c:pt>
                <c:pt idx="342">
                  <c:v>1527</c:v>
                </c:pt>
                <c:pt idx="343">
                  <c:v>1551</c:v>
                </c:pt>
                <c:pt idx="344">
                  <c:v>1531</c:v>
                </c:pt>
                <c:pt idx="345">
                  <c:v>1529</c:v>
                </c:pt>
                <c:pt idx="346">
                  <c:v>1407</c:v>
                </c:pt>
                <c:pt idx="347">
                  <c:v>1547</c:v>
                </c:pt>
                <c:pt idx="348">
                  <c:v>1561</c:v>
                </c:pt>
                <c:pt idx="349">
                  <c:v>1597</c:v>
                </c:pt>
                <c:pt idx="350">
                  <c:v>1442</c:v>
                </c:pt>
                <c:pt idx="351">
                  <c:v>1542</c:v>
                </c:pt>
                <c:pt idx="352">
                  <c:v>1449</c:v>
                </c:pt>
                <c:pt idx="353">
                  <c:v>1346</c:v>
                </c:pt>
                <c:pt idx="354">
                  <c:v>1386</c:v>
                </c:pt>
                <c:pt idx="355">
                  <c:v>1429</c:v>
                </c:pt>
                <c:pt idx="356">
                  <c:v>1338</c:v>
                </c:pt>
                <c:pt idx="357">
                  <c:v>1333</c:v>
                </c:pt>
                <c:pt idx="358">
                  <c:v>1475</c:v>
                </c:pt>
                <c:pt idx="359">
                  <c:v>1304</c:v>
                </c:pt>
                <c:pt idx="360">
                  <c:v>1508</c:v>
                </c:pt>
                <c:pt idx="361">
                  <c:v>1352</c:v>
                </c:pt>
                <c:pt idx="362">
                  <c:v>1345</c:v>
                </c:pt>
                <c:pt idx="363">
                  <c:v>1332</c:v>
                </c:pt>
                <c:pt idx="364">
                  <c:v>1351</c:v>
                </c:pt>
                <c:pt idx="365">
                  <c:v>1263</c:v>
                </c:pt>
                <c:pt idx="366">
                  <c:v>1295</c:v>
                </c:pt>
                <c:pt idx="367">
                  <c:v>1307</c:v>
                </c:pt>
                <c:pt idx="368">
                  <c:v>1312</c:v>
                </c:pt>
                <c:pt idx="369">
                  <c:v>1282</c:v>
                </c:pt>
                <c:pt idx="370">
                  <c:v>1248</c:v>
                </c:pt>
                <c:pt idx="371">
                  <c:v>1173</c:v>
                </c:pt>
                <c:pt idx="372">
                  <c:v>1149</c:v>
                </c:pt>
                <c:pt idx="373">
                  <c:v>1090</c:v>
                </c:pt>
                <c:pt idx="374">
                  <c:v>1176</c:v>
                </c:pt>
                <c:pt idx="375">
                  <c:v>1093</c:v>
                </c:pt>
                <c:pt idx="376">
                  <c:v>1070</c:v>
                </c:pt>
                <c:pt idx="377">
                  <c:v>1093</c:v>
                </c:pt>
                <c:pt idx="378">
                  <c:v>1076</c:v>
                </c:pt>
                <c:pt idx="379">
                  <c:v>1050</c:v>
                </c:pt>
                <c:pt idx="380">
                  <c:v>1216</c:v>
                </c:pt>
                <c:pt idx="381">
                  <c:v>1076</c:v>
                </c:pt>
                <c:pt idx="382">
                  <c:v>1013</c:v>
                </c:pt>
                <c:pt idx="383">
                  <c:v>1002</c:v>
                </c:pt>
                <c:pt idx="384">
                  <c:v>1061</c:v>
                </c:pt>
                <c:pt idx="385">
                  <c:v>1098</c:v>
                </c:pt>
                <c:pt idx="386">
                  <c:v>1128</c:v>
                </c:pt>
                <c:pt idx="387">
                  <c:v>1083</c:v>
                </c:pt>
                <c:pt idx="388">
                  <c:v>1187</c:v>
                </c:pt>
                <c:pt idx="389">
                  <c:v>1189</c:v>
                </c:pt>
                <c:pt idx="390">
                  <c:v>1251</c:v>
                </c:pt>
                <c:pt idx="391">
                  <c:v>1140</c:v>
                </c:pt>
                <c:pt idx="392">
                  <c:v>1123</c:v>
                </c:pt>
                <c:pt idx="393">
                  <c:v>1139</c:v>
                </c:pt>
                <c:pt idx="394">
                  <c:v>1224</c:v>
                </c:pt>
                <c:pt idx="395">
                  <c:v>1199</c:v>
                </c:pt>
                <c:pt idx="396">
                  <c:v>1135</c:v>
                </c:pt>
                <c:pt idx="397">
                  <c:v>1236</c:v>
                </c:pt>
                <c:pt idx="398">
                  <c:v>1105</c:v>
                </c:pt>
                <c:pt idx="399">
                  <c:v>1216</c:v>
                </c:pt>
                <c:pt idx="400">
                  <c:v>1111</c:v>
                </c:pt>
                <c:pt idx="401">
                  <c:v>1193</c:v>
                </c:pt>
                <c:pt idx="402">
                  <c:v>1090</c:v>
                </c:pt>
                <c:pt idx="403">
                  <c:v>1264</c:v>
                </c:pt>
                <c:pt idx="404">
                  <c:v>1172</c:v>
                </c:pt>
                <c:pt idx="405">
                  <c:v>1246</c:v>
                </c:pt>
                <c:pt idx="406">
                  <c:v>1235</c:v>
                </c:pt>
                <c:pt idx="407">
                  <c:v>1289</c:v>
                </c:pt>
                <c:pt idx="408">
                  <c:v>1228</c:v>
                </c:pt>
                <c:pt idx="409">
                  <c:v>1353</c:v>
                </c:pt>
                <c:pt idx="410">
                  <c:v>1257</c:v>
                </c:pt>
                <c:pt idx="411">
                  <c:v>1374</c:v>
                </c:pt>
                <c:pt idx="412">
                  <c:v>1430</c:v>
                </c:pt>
                <c:pt idx="413">
                  <c:v>1336</c:v>
                </c:pt>
                <c:pt idx="414">
                  <c:v>1281</c:v>
                </c:pt>
                <c:pt idx="415">
                  <c:v>1348</c:v>
                </c:pt>
                <c:pt idx="416">
                  <c:v>1414</c:v>
                </c:pt>
                <c:pt idx="417">
                  <c:v>1378</c:v>
                </c:pt>
                <c:pt idx="418">
                  <c:v>1365</c:v>
                </c:pt>
                <c:pt idx="419">
                  <c:v>1386</c:v>
                </c:pt>
                <c:pt idx="420">
                  <c:v>1423</c:v>
                </c:pt>
                <c:pt idx="421">
                  <c:v>1294</c:v>
                </c:pt>
                <c:pt idx="422">
                  <c:v>1413</c:v>
                </c:pt>
                <c:pt idx="423">
                  <c:v>1342</c:v>
                </c:pt>
                <c:pt idx="424">
                  <c:v>1326</c:v>
                </c:pt>
                <c:pt idx="425">
                  <c:v>1242</c:v>
                </c:pt>
                <c:pt idx="426">
                  <c:v>1352</c:v>
                </c:pt>
                <c:pt idx="427">
                  <c:v>1265</c:v>
                </c:pt>
                <c:pt idx="428">
                  <c:v>1279</c:v>
                </c:pt>
                <c:pt idx="429">
                  <c:v>1335</c:v>
                </c:pt>
                <c:pt idx="430">
                  <c:v>1360</c:v>
                </c:pt>
                <c:pt idx="431">
                  <c:v>1200</c:v>
                </c:pt>
                <c:pt idx="432">
                  <c:v>1402</c:v>
                </c:pt>
                <c:pt idx="433">
                  <c:v>1317</c:v>
                </c:pt>
                <c:pt idx="434">
                  <c:v>1369</c:v>
                </c:pt>
                <c:pt idx="435">
                  <c:v>1327</c:v>
                </c:pt>
                <c:pt idx="436">
                  <c:v>1423</c:v>
                </c:pt>
                <c:pt idx="437">
                  <c:v>1437</c:v>
                </c:pt>
                <c:pt idx="438">
                  <c:v>1453</c:v>
                </c:pt>
                <c:pt idx="439">
                  <c:v>1468</c:v>
                </c:pt>
                <c:pt idx="440">
                  <c:v>1379</c:v>
                </c:pt>
                <c:pt idx="441">
                  <c:v>1392</c:v>
                </c:pt>
                <c:pt idx="442">
                  <c:v>1413</c:v>
                </c:pt>
                <c:pt idx="443">
                  <c:v>1487</c:v>
                </c:pt>
                <c:pt idx="444">
                  <c:v>1377</c:v>
                </c:pt>
                <c:pt idx="445">
                  <c:v>1545</c:v>
                </c:pt>
                <c:pt idx="446">
                  <c:v>1445</c:v>
                </c:pt>
                <c:pt idx="447">
                  <c:v>1438</c:v>
                </c:pt>
                <c:pt idx="448">
                  <c:v>1400</c:v>
                </c:pt>
                <c:pt idx="449">
                  <c:v>1315</c:v>
                </c:pt>
                <c:pt idx="450">
                  <c:v>1313</c:v>
                </c:pt>
                <c:pt idx="451">
                  <c:v>1332</c:v>
                </c:pt>
                <c:pt idx="452">
                  <c:v>1442</c:v>
                </c:pt>
                <c:pt idx="453">
                  <c:v>1396</c:v>
                </c:pt>
                <c:pt idx="454">
                  <c:v>1420</c:v>
                </c:pt>
                <c:pt idx="455">
                  <c:v>1428</c:v>
                </c:pt>
                <c:pt idx="456">
                  <c:v>1316</c:v>
                </c:pt>
                <c:pt idx="457">
                  <c:v>1441</c:v>
                </c:pt>
                <c:pt idx="458">
                  <c:v>1477</c:v>
                </c:pt>
                <c:pt idx="459">
                  <c:v>1498</c:v>
                </c:pt>
                <c:pt idx="460">
                  <c:v>1465</c:v>
                </c:pt>
                <c:pt idx="461">
                  <c:v>1467</c:v>
                </c:pt>
                <c:pt idx="462">
                  <c:v>1552</c:v>
                </c:pt>
                <c:pt idx="463">
                  <c:v>1521</c:v>
                </c:pt>
                <c:pt idx="464">
                  <c:v>1452</c:v>
                </c:pt>
                <c:pt idx="465">
                  <c:v>1452</c:v>
                </c:pt>
                <c:pt idx="466">
                  <c:v>1604</c:v>
                </c:pt>
                <c:pt idx="467">
                  <c:v>1433</c:v>
                </c:pt>
                <c:pt idx="468">
                  <c:v>1599</c:v>
                </c:pt>
                <c:pt idx="469">
                  <c:v>1459</c:v>
                </c:pt>
                <c:pt idx="470">
                  <c:v>1673</c:v>
                </c:pt>
                <c:pt idx="471">
                  <c:v>1580</c:v>
                </c:pt>
                <c:pt idx="472">
                  <c:v>1623</c:v>
                </c:pt>
                <c:pt idx="473">
                  <c:v>1648</c:v>
                </c:pt>
                <c:pt idx="474">
                  <c:v>1597</c:v>
                </c:pt>
                <c:pt idx="475">
                  <c:v>1563</c:v>
                </c:pt>
                <c:pt idx="476">
                  <c:v>1643</c:v>
                </c:pt>
                <c:pt idx="477">
                  <c:v>1593</c:v>
                </c:pt>
                <c:pt idx="478">
                  <c:v>1596</c:v>
                </c:pt>
                <c:pt idx="479">
                  <c:v>1659</c:v>
                </c:pt>
                <c:pt idx="480">
                  <c:v>1574</c:v>
                </c:pt>
                <c:pt idx="481">
                  <c:v>1677</c:v>
                </c:pt>
                <c:pt idx="482">
                  <c:v>1704</c:v>
                </c:pt>
                <c:pt idx="483">
                  <c:v>1610</c:v>
                </c:pt>
                <c:pt idx="484">
                  <c:v>1682</c:v>
                </c:pt>
                <c:pt idx="485">
                  <c:v>1530</c:v>
                </c:pt>
                <c:pt idx="486">
                  <c:v>1495</c:v>
                </c:pt>
                <c:pt idx="487">
                  <c:v>1573</c:v>
                </c:pt>
                <c:pt idx="488">
                  <c:v>1528</c:v>
                </c:pt>
                <c:pt idx="489">
                  <c:v>1513</c:v>
                </c:pt>
                <c:pt idx="490">
                  <c:v>1539</c:v>
                </c:pt>
                <c:pt idx="491">
                  <c:v>1521</c:v>
                </c:pt>
                <c:pt idx="492">
                  <c:v>1456</c:v>
                </c:pt>
                <c:pt idx="493">
                  <c:v>1536</c:v>
                </c:pt>
                <c:pt idx="494">
                  <c:v>1470</c:v>
                </c:pt>
                <c:pt idx="495">
                  <c:v>1574</c:v>
                </c:pt>
                <c:pt idx="496">
                  <c:v>1497</c:v>
                </c:pt>
                <c:pt idx="497">
                  <c:v>1654</c:v>
                </c:pt>
                <c:pt idx="498">
                  <c:v>1582</c:v>
                </c:pt>
                <c:pt idx="499">
                  <c:v>1615</c:v>
                </c:pt>
                <c:pt idx="500">
                  <c:v>1551</c:v>
                </c:pt>
                <c:pt idx="501">
                  <c:v>1599</c:v>
                </c:pt>
                <c:pt idx="502">
                  <c:v>1555</c:v>
                </c:pt>
                <c:pt idx="503">
                  <c:v>1693</c:v>
                </c:pt>
                <c:pt idx="504">
                  <c:v>1632</c:v>
                </c:pt>
                <c:pt idx="505">
                  <c:v>1671</c:v>
                </c:pt>
                <c:pt idx="506">
                  <c:v>1559</c:v>
                </c:pt>
                <c:pt idx="507">
                  <c:v>1625</c:v>
                </c:pt>
                <c:pt idx="508">
                  <c:v>1705</c:v>
                </c:pt>
                <c:pt idx="509">
                  <c:v>1589</c:v>
                </c:pt>
                <c:pt idx="510">
                  <c:v>1615</c:v>
                </c:pt>
                <c:pt idx="511">
                  <c:v>1722</c:v>
                </c:pt>
                <c:pt idx="512">
                  <c:v>1641</c:v>
                </c:pt>
                <c:pt idx="513">
                  <c:v>1601</c:v>
                </c:pt>
                <c:pt idx="514">
                  <c:v>1718</c:v>
                </c:pt>
                <c:pt idx="515">
                  <c:v>1671</c:v>
                </c:pt>
                <c:pt idx="516">
                  <c:v>1654</c:v>
                </c:pt>
                <c:pt idx="517">
                  <c:v>1688</c:v>
                </c:pt>
                <c:pt idx="518">
                  <c:v>1638</c:v>
                </c:pt>
                <c:pt idx="519">
                  <c:v>1662</c:v>
                </c:pt>
                <c:pt idx="520">
                  <c:v>1733</c:v>
                </c:pt>
                <c:pt idx="521">
                  <c:v>1641</c:v>
                </c:pt>
                <c:pt idx="522">
                  <c:v>1680</c:v>
                </c:pt>
                <c:pt idx="523">
                  <c:v>1570</c:v>
                </c:pt>
                <c:pt idx="524">
                  <c:v>1719</c:v>
                </c:pt>
                <c:pt idx="525">
                  <c:v>1728</c:v>
                </c:pt>
                <c:pt idx="526">
                  <c:v>1692</c:v>
                </c:pt>
                <c:pt idx="527">
                  <c:v>1716</c:v>
                </c:pt>
                <c:pt idx="528">
                  <c:v>1709</c:v>
                </c:pt>
                <c:pt idx="529">
                  <c:v>1718</c:v>
                </c:pt>
                <c:pt idx="530">
                  <c:v>1794</c:v>
                </c:pt>
                <c:pt idx="531">
                  <c:v>1938</c:v>
                </c:pt>
                <c:pt idx="532">
                  <c:v>1893</c:v>
                </c:pt>
                <c:pt idx="533">
                  <c:v>1857</c:v>
                </c:pt>
                <c:pt idx="534">
                  <c:v>1881</c:v>
                </c:pt>
                <c:pt idx="535">
                  <c:v>1911</c:v>
                </c:pt>
                <c:pt idx="536">
                  <c:v>1796</c:v>
                </c:pt>
                <c:pt idx="537">
                  <c:v>1839</c:v>
                </c:pt>
                <c:pt idx="538">
                  <c:v>1758</c:v>
                </c:pt>
                <c:pt idx="539">
                  <c:v>1921</c:v>
                </c:pt>
                <c:pt idx="540">
                  <c:v>1892</c:v>
                </c:pt>
                <c:pt idx="541">
                  <c:v>1908</c:v>
                </c:pt>
                <c:pt idx="542">
                  <c:v>1787</c:v>
                </c:pt>
                <c:pt idx="543">
                  <c:v>1927</c:v>
                </c:pt>
                <c:pt idx="544">
                  <c:v>2103</c:v>
                </c:pt>
                <c:pt idx="545">
                  <c:v>1965</c:v>
                </c:pt>
                <c:pt idx="546">
                  <c:v>1886</c:v>
                </c:pt>
                <c:pt idx="547">
                  <c:v>1952</c:v>
                </c:pt>
                <c:pt idx="548">
                  <c:v>1922</c:v>
                </c:pt>
                <c:pt idx="549">
                  <c:v>1962</c:v>
                </c:pt>
                <c:pt idx="550">
                  <c:v>1907</c:v>
                </c:pt>
                <c:pt idx="551">
                  <c:v>1941</c:v>
                </c:pt>
                <c:pt idx="552">
                  <c:v>2036</c:v>
                </c:pt>
                <c:pt idx="553">
                  <c:v>2048</c:v>
                </c:pt>
                <c:pt idx="554">
                  <c:v>2245</c:v>
                </c:pt>
                <c:pt idx="555">
                  <c:v>2071</c:v>
                </c:pt>
                <c:pt idx="556">
                  <c:v>1897</c:v>
                </c:pt>
                <c:pt idx="557">
                  <c:v>2050</c:v>
                </c:pt>
                <c:pt idx="558">
                  <c:v>1934</c:v>
                </c:pt>
                <c:pt idx="559">
                  <c:v>1877</c:v>
                </c:pt>
                <c:pt idx="560">
                  <c:v>2011</c:v>
                </c:pt>
                <c:pt idx="561">
                  <c:v>1918</c:v>
                </c:pt>
                <c:pt idx="562">
                  <c:v>1893</c:v>
                </c:pt>
                <c:pt idx="563">
                  <c:v>1888</c:v>
                </c:pt>
                <c:pt idx="564">
                  <c:v>1822</c:v>
                </c:pt>
                <c:pt idx="565">
                  <c:v>1640</c:v>
                </c:pt>
                <c:pt idx="566">
                  <c:v>1623</c:v>
                </c:pt>
                <c:pt idx="567">
                  <c:v>1539</c:v>
                </c:pt>
                <c:pt idx="568">
                  <c:v>1536</c:v>
                </c:pt>
                <c:pt idx="569">
                  <c:v>1481</c:v>
                </c:pt>
                <c:pt idx="570">
                  <c:v>1534</c:v>
                </c:pt>
                <c:pt idx="571">
                  <c:v>1512</c:v>
                </c:pt>
                <c:pt idx="572">
                  <c:v>1356</c:v>
                </c:pt>
                <c:pt idx="573">
                  <c:v>1405</c:v>
                </c:pt>
                <c:pt idx="574">
                  <c:v>1390</c:v>
                </c:pt>
                <c:pt idx="575">
                  <c:v>1328</c:v>
                </c:pt>
                <c:pt idx="576">
                  <c:v>1331</c:v>
                </c:pt>
                <c:pt idx="577">
                  <c:v>1274</c:v>
                </c:pt>
                <c:pt idx="578">
                  <c:v>1195</c:v>
                </c:pt>
                <c:pt idx="579">
                  <c:v>1022</c:v>
                </c:pt>
                <c:pt idx="580">
                  <c:v>1142</c:v>
                </c:pt>
                <c:pt idx="581">
                  <c:v>1142</c:v>
                </c:pt>
                <c:pt idx="582">
                  <c:v>1087</c:v>
                </c:pt>
                <c:pt idx="583">
                  <c:v>1017</c:v>
                </c:pt>
                <c:pt idx="584">
                  <c:v>1160</c:v>
                </c:pt>
                <c:pt idx="585">
                  <c:v>1055</c:v>
                </c:pt>
                <c:pt idx="586">
                  <c:v>1076</c:v>
                </c:pt>
                <c:pt idx="587">
                  <c:v>1021</c:v>
                </c:pt>
                <c:pt idx="588">
                  <c:v>777</c:v>
                </c:pt>
                <c:pt idx="589">
                  <c:v>819</c:v>
                </c:pt>
                <c:pt idx="590">
                  <c:v>839</c:v>
                </c:pt>
                <c:pt idx="591">
                  <c:v>846</c:v>
                </c:pt>
                <c:pt idx="592">
                  <c:v>818</c:v>
                </c:pt>
                <c:pt idx="593">
                  <c:v>797</c:v>
                </c:pt>
                <c:pt idx="594">
                  <c:v>797</c:v>
                </c:pt>
                <c:pt idx="595">
                  <c:v>792</c:v>
                </c:pt>
                <c:pt idx="596">
                  <c:v>721</c:v>
                </c:pt>
                <c:pt idx="597">
                  <c:v>746</c:v>
                </c:pt>
                <c:pt idx="598">
                  <c:v>844</c:v>
                </c:pt>
                <c:pt idx="599">
                  <c:v>750</c:v>
                </c:pt>
                <c:pt idx="600">
                  <c:v>689</c:v>
                </c:pt>
                <c:pt idx="601">
                  <c:v>670</c:v>
                </c:pt>
                <c:pt idx="602">
                  <c:v>635</c:v>
                </c:pt>
                <c:pt idx="603">
                  <c:v>737</c:v>
                </c:pt>
                <c:pt idx="604">
                  <c:v>702</c:v>
                </c:pt>
                <c:pt idx="605">
                  <c:v>894</c:v>
                </c:pt>
                <c:pt idx="606">
                  <c:v>572</c:v>
                </c:pt>
                <c:pt idx="607">
                  <c:v>592</c:v>
                </c:pt>
                <c:pt idx="608">
                  <c:v>632</c:v>
                </c:pt>
                <c:pt idx="609">
                  <c:v>605</c:v>
                </c:pt>
                <c:pt idx="610">
                  <c:v>552</c:v>
                </c:pt>
                <c:pt idx="611">
                  <c:v>565</c:v>
                </c:pt>
                <c:pt idx="612">
                  <c:v>520</c:v>
                </c:pt>
                <c:pt idx="613">
                  <c:v>615</c:v>
                </c:pt>
                <c:pt idx="614">
                  <c:v>591</c:v>
                </c:pt>
                <c:pt idx="615">
                  <c:v>549</c:v>
                </c:pt>
                <c:pt idx="616">
                  <c:v>549</c:v>
                </c:pt>
                <c:pt idx="617">
                  <c:v>579</c:v>
                </c:pt>
                <c:pt idx="618">
                  <c:v>634</c:v>
                </c:pt>
                <c:pt idx="619">
                  <c:v>614</c:v>
                </c:pt>
                <c:pt idx="620">
                  <c:v>603</c:v>
                </c:pt>
                <c:pt idx="621">
                  <c:v>566</c:v>
                </c:pt>
                <c:pt idx="622">
                  <c:v>585</c:v>
                </c:pt>
                <c:pt idx="623">
                  <c:v>610</c:v>
                </c:pt>
                <c:pt idx="624">
                  <c:v>545</c:v>
                </c:pt>
                <c:pt idx="625">
                  <c:v>561</c:v>
                </c:pt>
                <c:pt idx="626">
                  <c:v>582</c:v>
                </c:pt>
                <c:pt idx="627">
                  <c:v>671</c:v>
                </c:pt>
                <c:pt idx="628">
                  <c:v>626</c:v>
                </c:pt>
                <c:pt idx="629">
                  <c:v>625</c:v>
                </c:pt>
                <c:pt idx="630">
                  <c:v>676</c:v>
                </c:pt>
                <c:pt idx="631">
                  <c:v>684</c:v>
                </c:pt>
                <c:pt idx="632">
                  <c:v>652</c:v>
                </c:pt>
                <c:pt idx="633">
                  <c:v>730</c:v>
                </c:pt>
                <c:pt idx="634">
                  <c:v>668</c:v>
                </c:pt>
                <c:pt idx="635">
                  <c:v>677</c:v>
                </c:pt>
                <c:pt idx="636">
                  <c:v>714</c:v>
                </c:pt>
                <c:pt idx="637">
                  <c:v>729</c:v>
                </c:pt>
                <c:pt idx="638">
                  <c:v>816</c:v>
                </c:pt>
                <c:pt idx="639">
                  <c:v>712</c:v>
                </c:pt>
                <c:pt idx="640">
                  <c:v>708</c:v>
                </c:pt>
                <c:pt idx="641">
                  <c:v>736</c:v>
                </c:pt>
                <c:pt idx="642">
                  <c:v>784</c:v>
                </c:pt>
                <c:pt idx="643">
                  <c:v>765</c:v>
                </c:pt>
                <c:pt idx="644">
                  <c:v>776</c:v>
                </c:pt>
                <c:pt idx="645">
                  <c:v>801</c:v>
                </c:pt>
                <c:pt idx="646">
                  <c:v>839</c:v>
                </c:pt>
                <c:pt idx="647">
                  <c:v>778</c:v>
                </c:pt>
                <c:pt idx="648">
                  <c:v>838</c:v>
                </c:pt>
                <c:pt idx="649">
                  <c:v>876</c:v>
                </c:pt>
                <c:pt idx="650">
                  <c:v>893</c:v>
                </c:pt>
                <c:pt idx="651">
                  <c:v>834</c:v>
                </c:pt>
                <c:pt idx="652">
                  <c:v>891</c:v>
                </c:pt>
                <c:pt idx="653">
                  <c:v>800</c:v>
                </c:pt>
                <c:pt idx="654">
                  <c:v>839</c:v>
                </c:pt>
                <c:pt idx="655">
                  <c:v>908</c:v>
                </c:pt>
                <c:pt idx="656">
                  <c:v>975</c:v>
                </c:pt>
                <c:pt idx="657">
                  <c:v>920</c:v>
                </c:pt>
                <c:pt idx="658">
                  <c:v>863</c:v>
                </c:pt>
                <c:pt idx="659">
                  <c:v>955</c:v>
                </c:pt>
                <c:pt idx="660">
                  <c:v>954</c:v>
                </c:pt>
                <c:pt idx="661">
                  <c:v>863</c:v>
                </c:pt>
                <c:pt idx="662">
                  <c:v>781</c:v>
                </c:pt>
                <c:pt idx="663">
                  <c:v>1001</c:v>
                </c:pt>
                <c:pt idx="664">
                  <c:v>1012</c:v>
                </c:pt>
                <c:pt idx="665">
                  <c:v>962</c:v>
                </c:pt>
                <c:pt idx="666">
                  <c:v>988</c:v>
                </c:pt>
                <c:pt idx="667">
                  <c:v>974</c:v>
                </c:pt>
                <c:pt idx="668">
                  <c:v>1040</c:v>
                </c:pt>
                <c:pt idx="669">
                  <c:v>985</c:v>
                </c:pt>
                <c:pt idx="670">
                  <c:v>1000</c:v>
                </c:pt>
                <c:pt idx="671">
                  <c:v>1023</c:v>
                </c:pt>
                <c:pt idx="672">
                  <c:v>1054</c:v>
                </c:pt>
                <c:pt idx="673">
                  <c:v>1033</c:v>
                </c:pt>
                <c:pt idx="674">
                  <c:v>1005</c:v>
                </c:pt>
                <c:pt idx="675">
                  <c:v>952</c:v>
                </c:pt>
                <c:pt idx="676">
                  <c:v>996</c:v>
                </c:pt>
                <c:pt idx="677">
                  <c:v>1109</c:v>
                </c:pt>
                <c:pt idx="678">
                  <c:v>1076</c:v>
                </c:pt>
                <c:pt idx="679">
                  <c:v>1049</c:v>
                </c:pt>
                <c:pt idx="680">
                  <c:v>1032</c:v>
                </c:pt>
                <c:pt idx="681">
                  <c:v>1069</c:v>
                </c:pt>
                <c:pt idx="682">
                  <c:v>1233</c:v>
                </c:pt>
                <c:pt idx="683">
                  <c:v>1103</c:v>
                </c:pt>
                <c:pt idx="684">
                  <c:v>1075</c:v>
                </c:pt>
                <c:pt idx="685">
                  <c:v>1144</c:v>
                </c:pt>
                <c:pt idx="686">
                  <c:v>1167</c:v>
                </c:pt>
                <c:pt idx="687">
                  <c:v>1079</c:v>
                </c:pt>
                <c:pt idx="688">
                  <c:v>1165</c:v>
                </c:pt>
                <c:pt idx="689">
                  <c:v>1235</c:v>
                </c:pt>
                <c:pt idx="690">
                  <c:v>1186</c:v>
                </c:pt>
                <c:pt idx="691">
                  <c:v>1091</c:v>
                </c:pt>
                <c:pt idx="692">
                  <c:v>1105</c:v>
                </c:pt>
                <c:pt idx="693">
                  <c:v>1191</c:v>
                </c:pt>
                <c:pt idx="694">
                  <c:v>1165</c:v>
                </c:pt>
                <c:pt idx="695">
                  <c:v>1209</c:v>
                </c:pt>
                <c:pt idx="696">
                  <c:v>1208</c:v>
                </c:pt>
                <c:pt idx="697">
                  <c:v>1283</c:v>
                </c:pt>
                <c:pt idx="69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6-4608-AA0D-4037B212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91728"/>
        <c:axId val="1822885264"/>
      </c:lineChart>
      <c:dateAx>
        <c:axId val="327391728"/>
        <c:scaling>
          <c:orientation val="minMax"/>
          <c:min val="24838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5264"/>
        <c:crosses val="autoZero"/>
        <c:auto val="1"/>
        <c:lblOffset val="100"/>
        <c:baseTimeUnit val="months"/>
      </c:dateAx>
      <c:valAx>
        <c:axId val="1822885264"/>
        <c:scaling>
          <c:orientation val="minMax"/>
          <c:max val="240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Housing</a:t>
                </a:r>
                <a:r>
                  <a:rPr lang="en-GB" baseline="0">
                    <a:solidFill>
                      <a:schemeClr val="bg1"/>
                    </a:solidFill>
                  </a:rPr>
                  <a:t> Completions Index</a:t>
                </a:r>
                <a:endParaRPr lang="en-GB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91728"/>
        <c:crosses val="autoZero"/>
        <c:crossBetween val="between"/>
        <c:majorUnit val="200"/>
      </c:valAx>
      <c:valAx>
        <c:axId val="2104179536"/>
        <c:scaling>
          <c:orientation val="minMax"/>
          <c:max val="2.1"/>
          <c:min val="-0.3000000000000000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Housing Completions MoM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02480"/>
        <c:crosses val="max"/>
        <c:crossBetween val="between"/>
        <c:majorUnit val="0.2"/>
      </c:valAx>
      <c:dateAx>
        <c:axId val="2935024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0417953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Permits YoY % [w/Analysis]: All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'Permits-Starts-Completions'!$D$1</c:f>
              <c:strCache>
                <c:ptCount val="1"/>
                <c:pt idx="0">
                  <c:v>Permits % YoY</c:v>
                </c:pt>
              </c:strCache>
            </c:strRef>
          </c:tx>
          <c:spPr>
            <a:ln w="19050" cap="rnd">
              <a:solidFill>
                <a:schemeClr val="accent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cat>
            <c:numRef>
              <c:f>'Permits-Starts-Completions'!$A$2:$A$700</c:f>
              <c:numCache>
                <c:formatCode>mmm\-yy</c:formatCode>
                <c:ptCount val="699"/>
                <c:pt idx="0">
                  <c:v>21946</c:v>
                </c:pt>
                <c:pt idx="1">
                  <c:v>21975</c:v>
                </c:pt>
                <c:pt idx="2">
                  <c:v>22006</c:v>
                </c:pt>
                <c:pt idx="3">
                  <c:v>22036</c:v>
                </c:pt>
                <c:pt idx="4">
                  <c:v>22067</c:v>
                </c:pt>
                <c:pt idx="5">
                  <c:v>22097</c:v>
                </c:pt>
                <c:pt idx="6">
                  <c:v>22128</c:v>
                </c:pt>
                <c:pt idx="7">
                  <c:v>22159</c:v>
                </c:pt>
                <c:pt idx="8">
                  <c:v>22189</c:v>
                </c:pt>
                <c:pt idx="9">
                  <c:v>22220</c:v>
                </c:pt>
                <c:pt idx="10">
                  <c:v>22250</c:v>
                </c:pt>
                <c:pt idx="11">
                  <c:v>22281</c:v>
                </c:pt>
                <c:pt idx="12">
                  <c:v>22312</c:v>
                </c:pt>
                <c:pt idx="13">
                  <c:v>22340</c:v>
                </c:pt>
                <c:pt idx="14">
                  <c:v>22371</c:v>
                </c:pt>
                <c:pt idx="15">
                  <c:v>22401</c:v>
                </c:pt>
                <c:pt idx="16">
                  <c:v>22432</c:v>
                </c:pt>
                <c:pt idx="17">
                  <c:v>22462</c:v>
                </c:pt>
                <c:pt idx="18">
                  <c:v>22493</c:v>
                </c:pt>
                <c:pt idx="19">
                  <c:v>22524</c:v>
                </c:pt>
                <c:pt idx="20">
                  <c:v>22554</c:v>
                </c:pt>
                <c:pt idx="21">
                  <c:v>22585</c:v>
                </c:pt>
                <c:pt idx="22">
                  <c:v>22615</c:v>
                </c:pt>
                <c:pt idx="23">
                  <c:v>22646</c:v>
                </c:pt>
                <c:pt idx="24">
                  <c:v>22677</c:v>
                </c:pt>
                <c:pt idx="25">
                  <c:v>22705</c:v>
                </c:pt>
                <c:pt idx="26">
                  <c:v>22736</c:v>
                </c:pt>
                <c:pt idx="27">
                  <c:v>22766</c:v>
                </c:pt>
                <c:pt idx="28">
                  <c:v>22797</c:v>
                </c:pt>
                <c:pt idx="29">
                  <c:v>22827</c:v>
                </c:pt>
                <c:pt idx="30">
                  <c:v>22858</c:v>
                </c:pt>
                <c:pt idx="31">
                  <c:v>22889</c:v>
                </c:pt>
                <c:pt idx="32">
                  <c:v>22919</c:v>
                </c:pt>
                <c:pt idx="33">
                  <c:v>22950</c:v>
                </c:pt>
                <c:pt idx="34">
                  <c:v>22980</c:v>
                </c:pt>
                <c:pt idx="35">
                  <c:v>23011</c:v>
                </c:pt>
                <c:pt idx="36">
                  <c:v>23042</c:v>
                </c:pt>
                <c:pt idx="37">
                  <c:v>23070</c:v>
                </c:pt>
                <c:pt idx="38">
                  <c:v>23101</c:v>
                </c:pt>
                <c:pt idx="39">
                  <c:v>23131</c:v>
                </c:pt>
                <c:pt idx="40">
                  <c:v>23162</c:v>
                </c:pt>
                <c:pt idx="41">
                  <c:v>23192</c:v>
                </c:pt>
                <c:pt idx="42">
                  <c:v>23223</c:v>
                </c:pt>
                <c:pt idx="43">
                  <c:v>23254</c:v>
                </c:pt>
                <c:pt idx="44">
                  <c:v>23284</c:v>
                </c:pt>
                <c:pt idx="45">
                  <c:v>23315</c:v>
                </c:pt>
                <c:pt idx="46">
                  <c:v>23345</c:v>
                </c:pt>
                <c:pt idx="47">
                  <c:v>23376</c:v>
                </c:pt>
                <c:pt idx="48">
                  <c:v>23407</c:v>
                </c:pt>
                <c:pt idx="49">
                  <c:v>23436</c:v>
                </c:pt>
                <c:pt idx="50">
                  <c:v>23467</c:v>
                </c:pt>
                <c:pt idx="51">
                  <c:v>23497</c:v>
                </c:pt>
                <c:pt idx="52">
                  <c:v>23528</c:v>
                </c:pt>
                <c:pt idx="53">
                  <c:v>23558</c:v>
                </c:pt>
                <c:pt idx="54">
                  <c:v>23589</c:v>
                </c:pt>
                <c:pt idx="55">
                  <c:v>23620</c:v>
                </c:pt>
                <c:pt idx="56">
                  <c:v>23650</c:v>
                </c:pt>
                <c:pt idx="57">
                  <c:v>23681</c:v>
                </c:pt>
                <c:pt idx="58">
                  <c:v>23711</c:v>
                </c:pt>
                <c:pt idx="59">
                  <c:v>23742</c:v>
                </c:pt>
                <c:pt idx="60">
                  <c:v>23773</c:v>
                </c:pt>
                <c:pt idx="61">
                  <c:v>23801</c:v>
                </c:pt>
                <c:pt idx="62">
                  <c:v>23832</c:v>
                </c:pt>
                <c:pt idx="63">
                  <c:v>23862</c:v>
                </c:pt>
                <c:pt idx="64">
                  <c:v>23893</c:v>
                </c:pt>
                <c:pt idx="65">
                  <c:v>23923</c:v>
                </c:pt>
                <c:pt idx="66">
                  <c:v>23954</c:v>
                </c:pt>
                <c:pt idx="67">
                  <c:v>23985</c:v>
                </c:pt>
                <c:pt idx="68">
                  <c:v>24015</c:v>
                </c:pt>
                <c:pt idx="69">
                  <c:v>24046</c:v>
                </c:pt>
                <c:pt idx="70">
                  <c:v>24076</c:v>
                </c:pt>
                <c:pt idx="71">
                  <c:v>24107</c:v>
                </c:pt>
                <c:pt idx="72">
                  <c:v>24138</c:v>
                </c:pt>
                <c:pt idx="73">
                  <c:v>24166</c:v>
                </c:pt>
                <c:pt idx="74">
                  <c:v>24197</c:v>
                </c:pt>
                <c:pt idx="75">
                  <c:v>24227</c:v>
                </c:pt>
                <c:pt idx="76">
                  <c:v>24258</c:v>
                </c:pt>
                <c:pt idx="77">
                  <c:v>24288</c:v>
                </c:pt>
                <c:pt idx="78">
                  <c:v>24319</c:v>
                </c:pt>
                <c:pt idx="79">
                  <c:v>24350</c:v>
                </c:pt>
                <c:pt idx="80">
                  <c:v>24380</c:v>
                </c:pt>
                <c:pt idx="81">
                  <c:v>24411</c:v>
                </c:pt>
                <c:pt idx="82">
                  <c:v>24441</c:v>
                </c:pt>
                <c:pt idx="83">
                  <c:v>24472</c:v>
                </c:pt>
                <c:pt idx="84">
                  <c:v>24503</c:v>
                </c:pt>
                <c:pt idx="85">
                  <c:v>24531</c:v>
                </c:pt>
                <c:pt idx="86">
                  <c:v>24562</c:v>
                </c:pt>
                <c:pt idx="87">
                  <c:v>24592</c:v>
                </c:pt>
                <c:pt idx="88">
                  <c:v>24623</c:v>
                </c:pt>
                <c:pt idx="89">
                  <c:v>24653</c:v>
                </c:pt>
                <c:pt idx="90">
                  <c:v>24684</c:v>
                </c:pt>
                <c:pt idx="91">
                  <c:v>24715</c:v>
                </c:pt>
                <c:pt idx="92">
                  <c:v>24745</c:v>
                </c:pt>
                <c:pt idx="93">
                  <c:v>24776</c:v>
                </c:pt>
                <c:pt idx="94">
                  <c:v>24806</c:v>
                </c:pt>
                <c:pt idx="95">
                  <c:v>24837</c:v>
                </c:pt>
                <c:pt idx="96">
                  <c:v>24868</c:v>
                </c:pt>
                <c:pt idx="97">
                  <c:v>24897</c:v>
                </c:pt>
                <c:pt idx="98">
                  <c:v>24928</c:v>
                </c:pt>
                <c:pt idx="99">
                  <c:v>24958</c:v>
                </c:pt>
                <c:pt idx="100">
                  <c:v>24989</c:v>
                </c:pt>
                <c:pt idx="101">
                  <c:v>25019</c:v>
                </c:pt>
                <c:pt idx="102">
                  <c:v>25050</c:v>
                </c:pt>
                <c:pt idx="103">
                  <c:v>25081</c:v>
                </c:pt>
                <c:pt idx="104">
                  <c:v>25111</c:v>
                </c:pt>
                <c:pt idx="105">
                  <c:v>25142</c:v>
                </c:pt>
                <c:pt idx="106">
                  <c:v>25172</c:v>
                </c:pt>
                <c:pt idx="107">
                  <c:v>25203</c:v>
                </c:pt>
                <c:pt idx="108">
                  <c:v>25234</c:v>
                </c:pt>
                <c:pt idx="109">
                  <c:v>25262</c:v>
                </c:pt>
                <c:pt idx="110">
                  <c:v>25293</c:v>
                </c:pt>
                <c:pt idx="111">
                  <c:v>25323</c:v>
                </c:pt>
                <c:pt idx="112">
                  <c:v>25354</c:v>
                </c:pt>
                <c:pt idx="113">
                  <c:v>25384</c:v>
                </c:pt>
                <c:pt idx="114">
                  <c:v>25415</c:v>
                </c:pt>
                <c:pt idx="115">
                  <c:v>25446</c:v>
                </c:pt>
                <c:pt idx="116">
                  <c:v>25476</c:v>
                </c:pt>
                <c:pt idx="117">
                  <c:v>25507</c:v>
                </c:pt>
                <c:pt idx="118">
                  <c:v>25537</c:v>
                </c:pt>
                <c:pt idx="119">
                  <c:v>25568</c:v>
                </c:pt>
                <c:pt idx="120">
                  <c:v>25599</c:v>
                </c:pt>
                <c:pt idx="121">
                  <c:v>25627</c:v>
                </c:pt>
                <c:pt idx="122">
                  <c:v>25658</c:v>
                </c:pt>
                <c:pt idx="123">
                  <c:v>25688</c:v>
                </c:pt>
                <c:pt idx="124">
                  <c:v>25719</c:v>
                </c:pt>
                <c:pt idx="125">
                  <c:v>25749</c:v>
                </c:pt>
                <c:pt idx="126">
                  <c:v>25780</c:v>
                </c:pt>
                <c:pt idx="127">
                  <c:v>25811</c:v>
                </c:pt>
                <c:pt idx="128">
                  <c:v>25841</c:v>
                </c:pt>
                <c:pt idx="129">
                  <c:v>25872</c:v>
                </c:pt>
                <c:pt idx="130">
                  <c:v>25902</c:v>
                </c:pt>
                <c:pt idx="131">
                  <c:v>25933</c:v>
                </c:pt>
                <c:pt idx="132">
                  <c:v>25964</c:v>
                </c:pt>
                <c:pt idx="133">
                  <c:v>25992</c:v>
                </c:pt>
                <c:pt idx="134">
                  <c:v>26023</c:v>
                </c:pt>
                <c:pt idx="135">
                  <c:v>26053</c:v>
                </c:pt>
                <c:pt idx="136">
                  <c:v>26084</c:v>
                </c:pt>
                <c:pt idx="137">
                  <c:v>26114</c:v>
                </c:pt>
                <c:pt idx="138">
                  <c:v>26145</c:v>
                </c:pt>
                <c:pt idx="139">
                  <c:v>26176</c:v>
                </c:pt>
                <c:pt idx="140">
                  <c:v>26206</c:v>
                </c:pt>
                <c:pt idx="141">
                  <c:v>26237</c:v>
                </c:pt>
                <c:pt idx="142">
                  <c:v>26267</c:v>
                </c:pt>
                <c:pt idx="143">
                  <c:v>26298</c:v>
                </c:pt>
                <c:pt idx="144">
                  <c:v>26329</c:v>
                </c:pt>
                <c:pt idx="145">
                  <c:v>26358</c:v>
                </c:pt>
                <c:pt idx="146">
                  <c:v>26389</c:v>
                </c:pt>
                <c:pt idx="147">
                  <c:v>26419</c:v>
                </c:pt>
                <c:pt idx="148">
                  <c:v>26450</c:v>
                </c:pt>
                <c:pt idx="149">
                  <c:v>26480</c:v>
                </c:pt>
                <c:pt idx="150">
                  <c:v>26511</c:v>
                </c:pt>
                <c:pt idx="151">
                  <c:v>26542</c:v>
                </c:pt>
                <c:pt idx="152">
                  <c:v>26572</c:v>
                </c:pt>
                <c:pt idx="153">
                  <c:v>26603</c:v>
                </c:pt>
                <c:pt idx="154">
                  <c:v>26633</c:v>
                </c:pt>
                <c:pt idx="155">
                  <c:v>26664</c:v>
                </c:pt>
                <c:pt idx="156">
                  <c:v>26695</c:v>
                </c:pt>
                <c:pt idx="157">
                  <c:v>26723</c:v>
                </c:pt>
                <c:pt idx="158">
                  <c:v>26754</c:v>
                </c:pt>
                <c:pt idx="159">
                  <c:v>26784</c:v>
                </c:pt>
                <c:pt idx="160">
                  <c:v>26815</c:v>
                </c:pt>
                <c:pt idx="161">
                  <c:v>26845</c:v>
                </c:pt>
                <c:pt idx="162">
                  <c:v>26876</c:v>
                </c:pt>
                <c:pt idx="163">
                  <c:v>26907</c:v>
                </c:pt>
                <c:pt idx="164">
                  <c:v>26937</c:v>
                </c:pt>
                <c:pt idx="165">
                  <c:v>26968</c:v>
                </c:pt>
                <c:pt idx="166">
                  <c:v>26998</c:v>
                </c:pt>
                <c:pt idx="167">
                  <c:v>27029</c:v>
                </c:pt>
                <c:pt idx="168">
                  <c:v>27060</c:v>
                </c:pt>
                <c:pt idx="169">
                  <c:v>27088</c:v>
                </c:pt>
                <c:pt idx="170">
                  <c:v>27119</c:v>
                </c:pt>
                <c:pt idx="171">
                  <c:v>27149</c:v>
                </c:pt>
                <c:pt idx="172">
                  <c:v>27180</c:v>
                </c:pt>
                <c:pt idx="173">
                  <c:v>27210</c:v>
                </c:pt>
                <c:pt idx="174">
                  <c:v>27241</c:v>
                </c:pt>
                <c:pt idx="175">
                  <c:v>27272</c:v>
                </c:pt>
                <c:pt idx="176">
                  <c:v>27302</c:v>
                </c:pt>
                <c:pt idx="177">
                  <c:v>27333</c:v>
                </c:pt>
                <c:pt idx="178">
                  <c:v>27363</c:v>
                </c:pt>
                <c:pt idx="179">
                  <c:v>27394</c:v>
                </c:pt>
                <c:pt idx="180">
                  <c:v>27425</c:v>
                </c:pt>
                <c:pt idx="181">
                  <c:v>27453</c:v>
                </c:pt>
                <c:pt idx="182">
                  <c:v>27484</c:v>
                </c:pt>
                <c:pt idx="183">
                  <c:v>27514</c:v>
                </c:pt>
                <c:pt idx="184">
                  <c:v>27545</c:v>
                </c:pt>
                <c:pt idx="185">
                  <c:v>27575</c:v>
                </c:pt>
                <c:pt idx="186">
                  <c:v>27606</c:v>
                </c:pt>
                <c:pt idx="187">
                  <c:v>27637</c:v>
                </c:pt>
                <c:pt idx="188">
                  <c:v>27667</c:v>
                </c:pt>
                <c:pt idx="189">
                  <c:v>27698</c:v>
                </c:pt>
                <c:pt idx="190">
                  <c:v>27728</c:v>
                </c:pt>
                <c:pt idx="191">
                  <c:v>27759</c:v>
                </c:pt>
                <c:pt idx="192">
                  <c:v>27790</c:v>
                </c:pt>
                <c:pt idx="193">
                  <c:v>27819</c:v>
                </c:pt>
                <c:pt idx="194">
                  <c:v>27850</c:v>
                </c:pt>
                <c:pt idx="195">
                  <c:v>27880</c:v>
                </c:pt>
                <c:pt idx="196">
                  <c:v>27911</c:v>
                </c:pt>
                <c:pt idx="197">
                  <c:v>27941</c:v>
                </c:pt>
                <c:pt idx="198">
                  <c:v>27972</c:v>
                </c:pt>
                <c:pt idx="199">
                  <c:v>28003</c:v>
                </c:pt>
                <c:pt idx="200">
                  <c:v>28033</c:v>
                </c:pt>
                <c:pt idx="201">
                  <c:v>28064</c:v>
                </c:pt>
                <c:pt idx="202">
                  <c:v>28094</c:v>
                </c:pt>
                <c:pt idx="203">
                  <c:v>28125</c:v>
                </c:pt>
                <c:pt idx="204">
                  <c:v>28156</c:v>
                </c:pt>
                <c:pt idx="205">
                  <c:v>28184</c:v>
                </c:pt>
                <c:pt idx="206">
                  <c:v>28215</c:v>
                </c:pt>
                <c:pt idx="207">
                  <c:v>28245</c:v>
                </c:pt>
                <c:pt idx="208">
                  <c:v>28276</c:v>
                </c:pt>
                <c:pt idx="209">
                  <c:v>28306</c:v>
                </c:pt>
                <c:pt idx="210">
                  <c:v>28337</c:v>
                </c:pt>
                <c:pt idx="211">
                  <c:v>28368</c:v>
                </c:pt>
                <c:pt idx="212">
                  <c:v>28398</c:v>
                </c:pt>
                <c:pt idx="213">
                  <c:v>28429</c:v>
                </c:pt>
                <c:pt idx="214">
                  <c:v>28459</c:v>
                </c:pt>
                <c:pt idx="215">
                  <c:v>28490</c:v>
                </c:pt>
                <c:pt idx="216">
                  <c:v>28521</c:v>
                </c:pt>
                <c:pt idx="217">
                  <c:v>28549</c:v>
                </c:pt>
                <c:pt idx="218">
                  <c:v>28580</c:v>
                </c:pt>
                <c:pt idx="219">
                  <c:v>28610</c:v>
                </c:pt>
                <c:pt idx="220">
                  <c:v>28641</c:v>
                </c:pt>
                <c:pt idx="221">
                  <c:v>28671</c:v>
                </c:pt>
                <c:pt idx="222">
                  <c:v>28702</c:v>
                </c:pt>
                <c:pt idx="223">
                  <c:v>28733</c:v>
                </c:pt>
                <c:pt idx="224">
                  <c:v>28763</c:v>
                </c:pt>
                <c:pt idx="225">
                  <c:v>28794</c:v>
                </c:pt>
                <c:pt idx="226">
                  <c:v>28824</c:v>
                </c:pt>
                <c:pt idx="227">
                  <c:v>28855</c:v>
                </c:pt>
                <c:pt idx="228">
                  <c:v>28886</c:v>
                </c:pt>
                <c:pt idx="229">
                  <c:v>28914</c:v>
                </c:pt>
                <c:pt idx="230">
                  <c:v>28945</c:v>
                </c:pt>
                <c:pt idx="231">
                  <c:v>28975</c:v>
                </c:pt>
                <c:pt idx="232">
                  <c:v>29006</c:v>
                </c:pt>
                <c:pt idx="233">
                  <c:v>29036</c:v>
                </c:pt>
                <c:pt idx="234">
                  <c:v>29067</c:v>
                </c:pt>
                <c:pt idx="235">
                  <c:v>29098</c:v>
                </c:pt>
                <c:pt idx="236">
                  <c:v>29128</c:v>
                </c:pt>
                <c:pt idx="237">
                  <c:v>29159</c:v>
                </c:pt>
                <c:pt idx="238">
                  <c:v>29189</c:v>
                </c:pt>
                <c:pt idx="239">
                  <c:v>29220</c:v>
                </c:pt>
                <c:pt idx="240">
                  <c:v>29251</c:v>
                </c:pt>
                <c:pt idx="241">
                  <c:v>29280</c:v>
                </c:pt>
                <c:pt idx="242">
                  <c:v>29311</c:v>
                </c:pt>
                <c:pt idx="243">
                  <c:v>29341</c:v>
                </c:pt>
                <c:pt idx="244">
                  <c:v>29372</c:v>
                </c:pt>
                <c:pt idx="245">
                  <c:v>29402</c:v>
                </c:pt>
                <c:pt idx="246">
                  <c:v>29433</c:v>
                </c:pt>
                <c:pt idx="247">
                  <c:v>29464</c:v>
                </c:pt>
                <c:pt idx="248">
                  <c:v>29494</c:v>
                </c:pt>
                <c:pt idx="249">
                  <c:v>29525</c:v>
                </c:pt>
                <c:pt idx="250">
                  <c:v>29555</c:v>
                </c:pt>
                <c:pt idx="251">
                  <c:v>29586</c:v>
                </c:pt>
                <c:pt idx="252">
                  <c:v>29617</c:v>
                </c:pt>
                <c:pt idx="253">
                  <c:v>29645</c:v>
                </c:pt>
                <c:pt idx="254">
                  <c:v>29676</c:v>
                </c:pt>
                <c:pt idx="255">
                  <c:v>29706</c:v>
                </c:pt>
                <c:pt idx="256">
                  <c:v>29737</c:v>
                </c:pt>
                <c:pt idx="257">
                  <c:v>29767</c:v>
                </c:pt>
                <c:pt idx="258">
                  <c:v>29798</c:v>
                </c:pt>
                <c:pt idx="259">
                  <c:v>29829</c:v>
                </c:pt>
                <c:pt idx="260">
                  <c:v>29859</c:v>
                </c:pt>
                <c:pt idx="261">
                  <c:v>29890</c:v>
                </c:pt>
                <c:pt idx="262">
                  <c:v>29920</c:v>
                </c:pt>
                <c:pt idx="263">
                  <c:v>29951</c:v>
                </c:pt>
                <c:pt idx="264">
                  <c:v>29982</c:v>
                </c:pt>
                <c:pt idx="265">
                  <c:v>30010</c:v>
                </c:pt>
                <c:pt idx="266">
                  <c:v>30041</c:v>
                </c:pt>
                <c:pt idx="267">
                  <c:v>30071</c:v>
                </c:pt>
                <c:pt idx="268">
                  <c:v>30102</c:v>
                </c:pt>
                <c:pt idx="269">
                  <c:v>30132</c:v>
                </c:pt>
                <c:pt idx="270">
                  <c:v>30163</c:v>
                </c:pt>
                <c:pt idx="271">
                  <c:v>30194</c:v>
                </c:pt>
                <c:pt idx="272">
                  <c:v>30224</c:v>
                </c:pt>
                <c:pt idx="273">
                  <c:v>30255</c:v>
                </c:pt>
                <c:pt idx="274">
                  <c:v>30285</c:v>
                </c:pt>
                <c:pt idx="275">
                  <c:v>30316</c:v>
                </c:pt>
                <c:pt idx="276">
                  <c:v>30347</c:v>
                </c:pt>
                <c:pt idx="277">
                  <c:v>30375</c:v>
                </c:pt>
                <c:pt idx="278">
                  <c:v>30406</c:v>
                </c:pt>
                <c:pt idx="279">
                  <c:v>30436</c:v>
                </c:pt>
                <c:pt idx="280">
                  <c:v>30467</c:v>
                </c:pt>
                <c:pt idx="281">
                  <c:v>30497</c:v>
                </c:pt>
                <c:pt idx="282">
                  <c:v>30528</c:v>
                </c:pt>
                <c:pt idx="283">
                  <c:v>30559</c:v>
                </c:pt>
                <c:pt idx="284">
                  <c:v>30589</c:v>
                </c:pt>
                <c:pt idx="285">
                  <c:v>30620</c:v>
                </c:pt>
                <c:pt idx="286">
                  <c:v>30650</c:v>
                </c:pt>
                <c:pt idx="287">
                  <c:v>30681</c:v>
                </c:pt>
                <c:pt idx="288">
                  <c:v>30712</c:v>
                </c:pt>
                <c:pt idx="289">
                  <c:v>30741</c:v>
                </c:pt>
                <c:pt idx="290">
                  <c:v>30772</c:v>
                </c:pt>
                <c:pt idx="291">
                  <c:v>30802</c:v>
                </c:pt>
                <c:pt idx="292">
                  <c:v>30833</c:v>
                </c:pt>
                <c:pt idx="293">
                  <c:v>30863</c:v>
                </c:pt>
                <c:pt idx="294">
                  <c:v>30894</c:v>
                </c:pt>
                <c:pt idx="295">
                  <c:v>30925</c:v>
                </c:pt>
                <c:pt idx="296">
                  <c:v>30955</c:v>
                </c:pt>
                <c:pt idx="297">
                  <c:v>30986</c:v>
                </c:pt>
                <c:pt idx="298">
                  <c:v>31016</c:v>
                </c:pt>
                <c:pt idx="299">
                  <c:v>31047</c:v>
                </c:pt>
                <c:pt idx="300">
                  <c:v>31078</c:v>
                </c:pt>
                <c:pt idx="301">
                  <c:v>31106</c:v>
                </c:pt>
                <c:pt idx="302">
                  <c:v>31137</c:v>
                </c:pt>
                <c:pt idx="303">
                  <c:v>31167</c:v>
                </c:pt>
                <c:pt idx="304">
                  <c:v>31198</c:v>
                </c:pt>
                <c:pt idx="305">
                  <c:v>31228</c:v>
                </c:pt>
                <c:pt idx="306">
                  <c:v>31259</c:v>
                </c:pt>
                <c:pt idx="307">
                  <c:v>31290</c:v>
                </c:pt>
                <c:pt idx="308">
                  <c:v>31320</c:v>
                </c:pt>
                <c:pt idx="309">
                  <c:v>31351</c:v>
                </c:pt>
                <c:pt idx="310">
                  <c:v>31381</c:v>
                </c:pt>
                <c:pt idx="311">
                  <c:v>31412</c:v>
                </c:pt>
                <c:pt idx="312">
                  <c:v>31443</c:v>
                </c:pt>
                <c:pt idx="313">
                  <c:v>31471</c:v>
                </c:pt>
                <c:pt idx="314">
                  <c:v>31502</c:v>
                </c:pt>
                <c:pt idx="315">
                  <c:v>31532</c:v>
                </c:pt>
                <c:pt idx="316">
                  <c:v>31563</c:v>
                </c:pt>
                <c:pt idx="317">
                  <c:v>31593</c:v>
                </c:pt>
                <c:pt idx="318">
                  <c:v>31624</c:v>
                </c:pt>
                <c:pt idx="319">
                  <c:v>31655</c:v>
                </c:pt>
                <c:pt idx="320">
                  <c:v>31685</c:v>
                </c:pt>
                <c:pt idx="321">
                  <c:v>31716</c:v>
                </c:pt>
                <c:pt idx="322">
                  <c:v>31746</c:v>
                </c:pt>
                <c:pt idx="323">
                  <c:v>31777</c:v>
                </c:pt>
                <c:pt idx="324">
                  <c:v>31808</c:v>
                </c:pt>
                <c:pt idx="325">
                  <c:v>31836</c:v>
                </c:pt>
                <c:pt idx="326">
                  <c:v>31867</c:v>
                </c:pt>
                <c:pt idx="327">
                  <c:v>31897</c:v>
                </c:pt>
                <c:pt idx="328">
                  <c:v>31928</c:v>
                </c:pt>
                <c:pt idx="329">
                  <c:v>31958</c:v>
                </c:pt>
                <c:pt idx="330">
                  <c:v>31989</c:v>
                </c:pt>
                <c:pt idx="331">
                  <c:v>32020</c:v>
                </c:pt>
                <c:pt idx="332">
                  <c:v>32050</c:v>
                </c:pt>
                <c:pt idx="333">
                  <c:v>32081</c:v>
                </c:pt>
                <c:pt idx="334">
                  <c:v>32111</c:v>
                </c:pt>
                <c:pt idx="335">
                  <c:v>32142</c:v>
                </c:pt>
                <c:pt idx="336">
                  <c:v>32173</c:v>
                </c:pt>
                <c:pt idx="337">
                  <c:v>32202</c:v>
                </c:pt>
                <c:pt idx="338">
                  <c:v>32233</c:v>
                </c:pt>
                <c:pt idx="339">
                  <c:v>32263</c:v>
                </c:pt>
                <c:pt idx="340">
                  <c:v>32294</c:v>
                </c:pt>
                <c:pt idx="341">
                  <c:v>32324</c:v>
                </c:pt>
                <c:pt idx="342">
                  <c:v>32355</c:v>
                </c:pt>
                <c:pt idx="343">
                  <c:v>32386</c:v>
                </c:pt>
                <c:pt idx="344">
                  <c:v>32416</c:v>
                </c:pt>
                <c:pt idx="345">
                  <c:v>32447</c:v>
                </c:pt>
                <c:pt idx="346">
                  <c:v>32477</c:v>
                </c:pt>
                <c:pt idx="347">
                  <c:v>32508</c:v>
                </c:pt>
                <c:pt idx="348">
                  <c:v>32539</c:v>
                </c:pt>
                <c:pt idx="349">
                  <c:v>32567</c:v>
                </c:pt>
                <c:pt idx="350">
                  <c:v>32598</c:v>
                </c:pt>
                <c:pt idx="351">
                  <c:v>32628</c:v>
                </c:pt>
                <c:pt idx="352">
                  <c:v>32659</c:v>
                </c:pt>
                <c:pt idx="353">
                  <c:v>32689</c:v>
                </c:pt>
                <c:pt idx="354">
                  <c:v>32720</c:v>
                </c:pt>
                <c:pt idx="355">
                  <c:v>32751</c:v>
                </c:pt>
                <c:pt idx="356">
                  <c:v>32781</c:v>
                </c:pt>
                <c:pt idx="357">
                  <c:v>32812</c:v>
                </c:pt>
                <c:pt idx="358">
                  <c:v>32842</c:v>
                </c:pt>
                <c:pt idx="359">
                  <c:v>32873</c:v>
                </c:pt>
                <c:pt idx="360">
                  <c:v>32904</c:v>
                </c:pt>
                <c:pt idx="361">
                  <c:v>32932</c:v>
                </c:pt>
                <c:pt idx="362">
                  <c:v>32963</c:v>
                </c:pt>
                <c:pt idx="363">
                  <c:v>32993</c:v>
                </c:pt>
                <c:pt idx="364">
                  <c:v>33024</c:v>
                </c:pt>
                <c:pt idx="365">
                  <c:v>33054</c:v>
                </c:pt>
                <c:pt idx="366">
                  <c:v>33085</c:v>
                </c:pt>
                <c:pt idx="367">
                  <c:v>33116</c:v>
                </c:pt>
                <c:pt idx="368">
                  <c:v>33146</c:v>
                </c:pt>
                <c:pt idx="369">
                  <c:v>33177</c:v>
                </c:pt>
                <c:pt idx="370">
                  <c:v>33207</c:v>
                </c:pt>
                <c:pt idx="371">
                  <c:v>33238</c:v>
                </c:pt>
                <c:pt idx="372">
                  <c:v>33269</c:v>
                </c:pt>
                <c:pt idx="373">
                  <c:v>33297</c:v>
                </c:pt>
                <c:pt idx="374">
                  <c:v>33328</c:v>
                </c:pt>
                <c:pt idx="375">
                  <c:v>33358</c:v>
                </c:pt>
                <c:pt idx="376">
                  <c:v>33389</c:v>
                </c:pt>
                <c:pt idx="377">
                  <c:v>33419</c:v>
                </c:pt>
                <c:pt idx="378">
                  <c:v>33450</c:v>
                </c:pt>
                <c:pt idx="379">
                  <c:v>33481</c:v>
                </c:pt>
                <c:pt idx="380">
                  <c:v>33511</c:v>
                </c:pt>
                <c:pt idx="381">
                  <c:v>33542</c:v>
                </c:pt>
                <c:pt idx="382">
                  <c:v>33572</c:v>
                </c:pt>
                <c:pt idx="383">
                  <c:v>33603</c:v>
                </c:pt>
                <c:pt idx="384">
                  <c:v>33634</c:v>
                </c:pt>
                <c:pt idx="385">
                  <c:v>33663</c:v>
                </c:pt>
                <c:pt idx="386">
                  <c:v>33694</c:v>
                </c:pt>
                <c:pt idx="387">
                  <c:v>33724</c:v>
                </c:pt>
                <c:pt idx="388">
                  <c:v>33755</c:v>
                </c:pt>
                <c:pt idx="389">
                  <c:v>33785</c:v>
                </c:pt>
                <c:pt idx="390">
                  <c:v>33816</c:v>
                </c:pt>
                <c:pt idx="391">
                  <c:v>33847</c:v>
                </c:pt>
                <c:pt idx="392">
                  <c:v>33877</c:v>
                </c:pt>
                <c:pt idx="393">
                  <c:v>33908</c:v>
                </c:pt>
                <c:pt idx="394">
                  <c:v>33938</c:v>
                </c:pt>
                <c:pt idx="395">
                  <c:v>33969</c:v>
                </c:pt>
                <c:pt idx="396">
                  <c:v>34000</c:v>
                </c:pt>
                <c:pt idx="397">
                  <c:v>34028</c:v>
                </c:pt>
                <c:pt idx="398">
                  <c:v>34059</c:v>
                </c:pt>
                <c:pt idx="399">
                  <c:v>34089</c:v>
                </c:pt>
                <c:pt idx="400">
                  <c:v>34120</c:v>
                </c:pt>
                <c:pt idx="401">
                  <c:v>34150</c:v>
                </c:pt>
                <c:pt idx="402">
                  <c:v>34181</c:v>
                </c:pt>
                <c:pt idx="403">
                  <c:v>34212</c:v>
                </c:pt>
                <c:pt idx="404">
                  <c:v>34242</c:v>
                </c:pt>
                <c:pt idx="405">
                  <c:v>34273</c:v>
                </c:pt>
                <c:pt idx="406">
                  <c:v>34303</c:v>
                </c:pt>
                <c:pt idx="407">
                  <c:v>34334</c:v>
                </c:pt>
                <c:pt idx="408">
                  <c:v>34365</c:v>
                </c:pt>
                <c:pt idx="409">
                  <c:v>34393</c:v>
                </c:pt>
                <c:pt idx="410">
                  <c:v>34424</c:v>
                </c:pt>
                <c:pt idx="411">
                  <c:v>34454</c:v>
                </c:pt>
                <c:pt idx="412">
                  <c:v>34485</c:v>
                </c:pt>
                <c:pt idx="413">
                  <c:v>34515</c:v>
                </c:pt>
                <c:pt idx="414">
                  <c:v>34546</c:v>
                </c:pt>
                <c:pt idx="415">
                  <c:v>34577</c:v>
                </c:pt>
                <c:pt idx="416">
                  <c:v>34607</c:v>
                </c:pt>
                <c:pt idx="417">
                  <c:v>34638</c:v>
                </c:pt>
                <c:pt idx="418">
                  <c:v>34668</c:v>
                </c:pt>
                <c:pt idx="419">
                  <c:v>34699</c:v>
                </c:pt>
                <c:pt idx="420">
                  <c:v>34730</c:v>
                </c:pt>
                <c:pt idx="421">
                  <c:v>34758</c:v>
                </c:pt>
                <c:pt idx="422">
                  <c:v>34789</c:v>
                </c:pt>
                <c:pt idx="423">
                  <c:v>34819</c:v>
                </c:pt>
                <c:pt idx="424">
                  <c:v>34850</c:v>
                </c:pt>
                <c:pt idx="425">
                  <c:v>34880</c:v>
                </c:pt>
                <c:pt idx="426">
                  <c:v>34911</c:v>
                </c:pt>
                <c:pt idx="427">
                  <c:v>34942</c:v>
                </c:pt>
                <c:pt idx="428">
                  <c:v>34972</c:v>
                </c:pt>
                <c:pt idx="429">
                  <c:v>35003</c:v>
                </c:pt>
                <c:pt idx="430">
                  <c:v>35033</c:v>
                </c:pt>
                <c:pt idx="431">
                  <c:v>35064</c:v>
                </c:pt>
                <c:pt idx="432">
                  <c:v>35095</c:v>
                </c:pt>
                <c:pt idx="433">
                  <c:v>35124</c:v>
                </c:pt>
                <c:pt idx="434">
                  <c:v>35155</c:v>
                </c:pt>
                <c:pt idx="435">
                  <c:v>35185</c:v>
                </c:pt>
                <c:pt idx="436">
                  <c:v>35216</c:v>
                </c:pt>
                <c:pt idx="437">
                  <c:v>35246</c:v>
                </c:pt>
                <c:pt idx="438">
                  <c:v>35277</c:v>
                </c:pt>
                <c:pt idx="439">
                  <c:v>35308</c:v>
                </c:pt>
                <c:pt idx="440">
                  <c:v>35338</c:v>
                </c:pt>
                <c:pt idx="441">
                  <c:v>35369</c:v>
                </c:pt>
                <c:pt idx="442">
                  <c:v>35399</c:v>
                </c:pt>
                <c:pt idx="443">
                  <c:v>35430</c:v>
                </c:pt>
                <c:pt idx="444">
                  <c:v>35461</c:v>
                </c:pt>
                <c:pt idx="445">
                  <c:v>35489</c:v>
                </c:pt>
                <c:pt idx="446">
                  <c:v>35520</c:v>
                </c:pt>
                <c:pt idx="447">
                  <c:v>35550</c:v>
                </c:pt>
                <c:pt idx="448">
                  <c:v>35581</c:v>
                </c:pt>
                <c:pt idx="449">
                  <c:v>35611</c:v>
                </c:pt>
                <c:pt idx="450">
                  <c:v>35642</c:v>
                </c:pt>
                <c:pt idx="451">
                  <c:v>35673</c:v>
                </c:pt>
                <c:pt idx="452">
                  <c:v>35703</c:v>
                </c:pt>
                <c:pt idx="453">
                  <c:v>35734</c:v>
                </c:pt>
                <c:pt idx="454">
                  <c:v>35764</c:v>
                </c:pt>
                <c:pt idx="455">
                  <c:v>35795</c:v>
                </c:pt>
                <c:pt idx="456">
                  <c:v>35826</c:v>
                </c:pt>
                <c:pt idx="457">
                  <c:v>35854</c:v>
                </c:pt>
                <c:pt idx="458">
                  <c:v>35885</c:v>
                </c:pt>
                <c:pt idx="459">
                  <c:v>35915</c:v>
                </c:pt>
                <c:pt idx="460">
                  <c:v>35946</c:v>
                </c:pt>
                <c:pt idx="461">
                  <c:v>35976</c:v>
                </c:pt>
                <c:pt idx="462">
                  <c:v>36007</c:v>
                </c:pt>
                <c:pt idx="463">
                  <c:v>36038</c:v>
                </c:pt>
                <c:pt idx="464">
                  <c:v>36068</c:v>
                </c:pt>
                <c:pt idx="465">
                  <c:v>36099</c:v>
                </c:pt>
                <c:pt idx="466">
                  <c:v>36129</c:v>
                </c:pt>
                <c:pt idx="467">
                  <c:v>36160</c:v>
                </c:pt>
                <c:pt idx="468">
                  <c:v>36191</c:v>
                </c:pt>
                <c:pt idx="469">
                  <c:v>36219</c:v>
                </c:pt>
                <c:pt idx="470">
                  <c:v>36250</c:v>
                </c:pt>
                <c:pt idx="471">
                  <c:v>36280</c:v>
                </c:pt>
                <c:pt idx="472">
                  <c:v>36311</c:v>
                </c:pt>
                <c:pt idx="473">
                  <c:v>36341</c:v>
                </c:pt>
                <c:pt idx="474">
                  <c:v>36372</c:v>
                </c:pt>
                <c:pt idx="475">
                  <c:v>36403</c:v>
                </c:pt>
                <c:pt idx="476">
                  <c:v>36433</c:v>
                </c:pt>
                <c:pt idx="477">
                  <c:v>36464</c:v>
                </c:pt>
                <c:pt idx="478">
                  <c:v>36494</c:v>
                </c:pt>
                <c:pt idx="479">
                  <c:v>36525</c:v>
                </c:pt>
                <c:pt idx="480">
                  <c:v>36556</c:v>
                </c:pt>
                <c:pt idx="481">
                  <c:v>36585</c:v>
                </c:pt>
                <c:pt idx="482">
                  <c:v>36616</c:v>
                </c:pt>
                <c:pt idx="483">
                  <c:v>36646</c:v>
                </c:pt>
                <c:pt idx="484">
                  <c:v>36677</c:v>
                </c:pt>
                <c:pt idx="485">
                  <c:v>36707</c:v>
                </c:pt>
                <c:pt idx="486">
                  <c:v>36738</c:v>
                </c:pt>
                <c:pt idx="487">
                  <c:v>36769</c:v>
                </c:pt>
                <c:pt idx="488">
                  <c:v>36799</c:v>
                </c:pt>
                <c:pt idx="489">
                  <c:v>36830</c:v>
                </c:pt>
                <c:pt idx="490">
                  <c:v>36860</c:v>
                </c:pt>
                <c:pt idx="491">
                  <c:v>36891</c:v>
                </c:pt>
                <c:pt idx="492">
                  <c:v>36922</c:v>
                </c:pt>
                <c:pt idx="493">
                  <c:v>36950</c:v>
                </c:pt>
                <c:pt idx="494">
                  <c:v>36981</c:v>
                </c:pt>
                <c:pt idx="495">
                  <c:v>37011</c:v>
                </c:pt>
                <c:pt idx="496">
                  <c:v>37042</c:v>
                </c:pt>
                <c:pt idx="497">
                  <c:v>37072</c:v>
                </c:pt>
                <c:pt idx="498">
                  <c:v>37103</c:v>
                </c:pt>
                <c:pt idx="499">
                  <c:v>37134</c:v>
                </c:pt>
                <c:pt idx="500">
                  <c:v>37164</c:v>
                </c:pt>
                <c:pt idx="501">
                  <c:v>37195</c:v>
                </c:pt>
                <c:pt idx="502">
                  <c:v>37225</c:v>
                </c:pt>
                <c:pt idx="503">
                  <c:v>37256</c:v>
                </c:pt>
                <c:pt idx="504">
                  <c:v>37287</c:v>
                </c:pt>
                <c:pt idx="505">
                  <c:v>37315</c:v>
                </c:pt>
                <c:pt idx="506">
                  <c:v>37346</c:v>
                </c:pt>
                <c:pt idx="507">
                  <c:v>37376</c:v>
                </c:pt>
                <c:pt idx="508">
                  <c:v>37407</c:v>
                </c:pt>
                <c:pt idx="509">
                  <c:v>37437</c:v>
                </c:pt>
                <c:pt idx="510">
                  <c:v>37468</c:v>
                </c:pt>
                <c:pt idx="511">
                  <c:v>37499</c:v>
                </c:pt>
                <c:pt idx="512">
                  <c:v>37529</c:v>
                </c:pt>
                <c:pt idx="513">
                  <c:v>37560</c:v>
                </c:pt>
                <c:pt idx="514">
                  <c:v>37590</c:v>
                </c:pt>
                <c:pt idx="515">
                  <c:v>37621</c:v>
                </c:pt>
                <c:pt idx="516">
                  <c:v>37652</c:v>
                </c:pt>
                <c:pt idx="517">
                  <c:v>37680</c:v>
                </c:pt>
                <c:pt idx="518">
                  <c:v>37711</c:v>
                </c:pt>
                <c:pt idx="519">
                  <c:v>37741</c:v>
                </c:pt>
                <c:pt idx="520">
                  <c:v>37772</c:v>
                </c:pt>
                <c:pt idx="521">
                  <c:v>37802</c:v>
                </c:pt>
                <c:pt idx="522">
                  <c:v>37833</c:v>
                </c:pt>
                <c:pt idx="523">
                  <c:v>37864</c:v>
                </c:pt>
                <c:pt idx="524">
                  <c:v>37894</c:v>
                </c:pt>
                <c:pt idx="525">
                  <c:v>37925</c:v>
                </c:pt>
                <c:pt idx="526">
                  <c:v>37955</c:v>
                </c:pt>
                <c:pt idx="527">
                  <c:v>37986</c:v>
                </c:pt>
                <c:pt idx="528">
                  <c:v>38017</c:v>
                </c:pt>
                <c:pt idx="529">
                  <c:v>38046</c:v>
                </c:pt>
                <c:pt idx="530">
                  <c:v>38077</c:v>
                </c:pt>
                <c:pt idx="531">
                  <c:v>38107</c:v>
                </c:pt>
                <c:pt idx="532">
                  <c:v>38138</c:v>
                </c:pt>
                <c:pt idx="533">
                  <c:v>38168</c:v>
                </c:pt>
                <c:pt idx="534">
                  <c:v>38199</c:v>
                </c:pt>
                <c:pt idx="535">
                  <c:v>38230</c:v>
                </c:pt>
                <c:pt idx="536">
                  <c:v>38260</c:v>
                </c:pt>
                <c:pt idx="537">
                  <c:v>38291</c:v>
                </c:pt>
                <c:pt idx="538">
                  <c:v>38321</c:v>
                </c:pt>
                <c:pt idx="539">
                  <c:v>38352</c:v>
                </c:pt>
                <c:pt idx="540">
                  <c:v>38383</c:v>
                </c:pt>
                <c:pt idx="541">
                  <c:v>38411</c:v>
                </c:pt>
                <c:pt idx="542">
                  <c:v>38442</c:v>
                </c:pt>
                <c:pt idx="543">
                  <c:v>38472</c:v>
                </c:pt>
                <c:pt idx="544">
                  <c:v>38503</c:v>
                </c:pt>
                <c:pt idx="545">
                  <c:v>38533</c:v>
                </c:pt>
                <c:pt idx="546">
                  <c:v>38564</c:v>
                </c:pt>
                <c:pt idx="547">
                  <c:v>38595</c:v>
                </c:pt>
                <c:pt idx="548">
                  <c:v>38625</c:v>
                </c:pt>
                <c:pt idx="549">
                  <c:v>38656</c:v>
                </c:pt>
                <c:pt idx="550">
                  <c:v>38686</c:v>
                </c:pt>
                <c:pt idx="551">
                  <c:v>38717</c:v>
                </c:pt>
                <c:pt idx="552">
                  <c:v>38748</c:v>
                </c:pt>
                <c:pt idx="553">
                  <c:v>38776</c:v>
                </c:pt>
                <c:pt idx="554">
                  <c:v>38807</c:v>
                </c:pt>
                <c:pt idx="555">
                  <c:v>38837</c:v>
                </c:pt>
                <c:pt idx="556">
                  <c:v>38868</c:v>
                </c:pt>
                <c:pt idx="557">
                  <c:v>38898</c:v>
                </c:pt>
                <c:pt idx="558">
                  <c:v>38929</c:v>
                </c:pt>
                <c:pt idx="559">
                  <c:v>38960</c:v>
                </c:pt>
                <c:pt idx="560">
                  <c:v>38990</c:v>
                </c:pt>
                <c:pt idx="561">
                  <c:v>39021</c:v>
                </c:pt>
                <c:pt idx="562">
                  <c:v>39051</c:v>
                </c:pt>
                <c:pt idx="563">
                  <c:v>39082</c:v>
                </c:pt>
                <c:pt idx="564">
                  <c:v>39113</c:v>
                </c:pt>
                <c:pt idx="565">
                  <c:v>39141</c:v>
                </c:pt>
                <c:pt idx="566">
                  <c:v>39172</c:v>
                </c:pt>
                <c:pt idx="567">
                  <c:v>39202</c:v>
                </c:pt>
                <c:pt idx="568">
                  <c:v>39233</c:v>
                </c:pt>
                <c:pt idx="569">
                  <c:v>39263</c:v>
                </c:pt>
                <c:pt idx="570">
                  <c:v>39294</c:v>
                </c:pt>
                <c:pt idx="571">
                  <c:v>39325</c:v>
                </c:pt>
                <c:pt idx="572">
                  <c:v>39355</c:v>
                </c:pt>
                <c:pt idx="573">
                  <c:v>39386</c:v>
                </c:pt>
                <c:pt idx="574">
                  <c:v>39416</c:v>
                </c:pt>
                <c:pt idx="575">
                  <c:v>39447</c:v>
                </c:pt>
                <c:pt idx="576">
                  <c:v>39478</c:v>
                </c:pt>
                <c:pt idx="577">
                  <c:v>39507</c:v>
                </c:pt>
                <c:pt idx="578">
                  <c:v>39538</c:v>
                </c:pt>
                <c:pt idx="579">
                  <c:v>39568</c:v>
                </c:pt>
                <c:pt idx="580">
                  <c:v>39599</c:v>
                </c:pt>
                <c:pt idx="581">
                  <c:v>39629</c:v>
                </c:pt>
                <c:pt idx="582">
                  <c:v>39660</c:v>
                </c:pt>
                <c:pt idx="583">
                  <c:v>39691</c:v>
                </c:pt>
                <c:pt idx="584">
                  <c:v>39721</c:v>
                </c:pt>
                <c:pt idx="585">
                  <c:v>39752</c:v>
                </c:pt>
                <c:pt idx="586">
                  <c:v>39782</c:v>
                </c:pt>
                <c:pt idx="587">
                  <c:v>39813</c:v>
                </c:pt>
                <c:pt idx="588">
                  <c:v>39844</c:v>
                </c:pt>
                <c:pt idx="589">
                  <c:v>39872</c:v>
                </c:pt>
                <c:pt idx="590">
                  <c:v>39903</c:v>
                </c:pt>
                <c:pt idx="591">
                  <c:v>39933</c:v>
                </c:pt>
                <c:pt idx="592">
                  <c:v>39964</c:v>
                </c:pt>
                <c:pt idx="593">
                  <c:v>39994</c:v>
                </c:pt>
                <c:pt idx="594">
                  <c:v>40025</c:v>
                </c:pt>
                <c:pt idx="595">
                  <c:v>40056</c:v>
                </c:pt>
                <c:pt idx="596">
                  <c:v>40086</c:v>
                </c:pt>
                <c:pt idx="597">
                  <c:v>40117</c:v>
                </c:pt>
                <c:pt idx="598">
                  <c:v>40147</c:v>
                </c:pt>
                <c:pt idx="599">
                  <c:v>40178</c:v>
                </c:pt>
                <c:pt idx="600">
                  <c:v>40209</c:v>
                </c:pt>
                <c:pt idx="601">
                  <c:v>40237</c:v>
                </c:pt>
                <c:pt idx="602">
                  <c:v>40268</c:v>
                </c:pt>
                <c:pt idx="603">
                  <c:v>40298</c:v>
                </c:pt>
                <c:pt idx="604">
                  <c:v>40329</c:v>
                </c:pt>
                <c:pt idx="605">
                  <c:v>40359</c:v>
                </c:pt>
                <c:pt idx="606">
                  <c:v>40390</c:v>
                </c:pt>
                <c:pt idx="607">
                  <c:v>40421</c:v>
                </c:pt>
                <c:pt idx="608">
                  <c:v>40451</c:v>
                </c:pt>
                <c:pt idx="609">
                  <c:v>40482</c:v>
                </c:pt>
                <c:pt idx="610">
                  <c:v>40512</c:v>
                </c:pt>
                <c:pt idx="611">
                  <c:v>40543</c:v>
                </c:pt>
                <c:pt idx="612">
                  <c:v>40574</c:v>
                </c:pt>
                <c:pt idx="613">
                  <c:v>40602</c:v>
                </c:pt>
                <c:pt idx="614">
                  <c:v>40633</c:v>
                </c:pt>
                <c:pt idx="615">
                  <c:v>40663</c:v>
                </c:pt>
                <c:pt idx="616">
                  <c:v>40694</c:v>
                </c:pt>
                <c:pt idx="617">
                  <c:v>40724</c:v>
                </c:pt>
                <c:pt idx="618">
                  <c:v>40755</c:v>
                </c:pt>
                <c:pt idx="619">
                  <c:v>40786</c:v>
                </c:pt>
                <c:pt idx="620">
                  <c:v>40816</c:v>
                </c:pt>
                <c:pt idx="621">
                  <c:v>40847</c:v>
                </c:pt>
                <c:pt idx="622">
                  <c:v>40877</c:v>
                </c:pt>
                <c:pt idx="623">
                  <c:v>40908</c:v>
                </c:pt>
                <c:pt idx="624">
                  <c:v>40939</c:v>
                </c:pt>
                <c:pt idx="625">
                  <c:v>40968</c:v>
                </c:pt>
                <c:pt idx="626">
                  <c:v>40999</c:v>
                </c:pt>
                <c:pt idx="627">
                  <c:v>41029</c:v>
                </c:pt>
                <c:pt idx="628">
                  <c:v>41060</c:v>
                </c:pt>
                <c:pt idx="629">
                  <c:v>41090</c:v>
                </c:pt>
                <c:pt idx="630">
                  <c:v>41121</c:v>
                </c:pt>
                <c:pt idx="631">
                  <c:v>41152</c:v>
                </c:pt>
                <c:pt idx="632">
                  <c:v>41182</c:v>
                </c:pt>
                <c:pt idx="633">
                  <c:v>41213</c:v>
                </c:pt>
                <c:pt idx="634">
                  <c:v>41243</c:v>
                </c:pt>
                <c:pt idx="635">
                  <c:v>41274</c:v>
                </c:pt>
                <c:pt idx="636">
                  <c:v>41305</c:v>
                </c:pt>
                <c:pt idx="637">
                  <c:v>41333</c:v>
                </c:pt>
                <c:pt idx="638">
                  <c:v>41364</c:v>
                </c:pt>
                <c:pt idx="639">
                  <c:v>41394</c:v>
                </c:pt>
                <c:pt idx="640">
                  <c:v>41425</c:v>
                </c:pt>
                <c:pt idx="641">
                  <c:v>41455</c:v>
                </c:pt>
                <c:pt idx="642">
                  <c:v>41486</c:v>
                </c:pt>
                <c:pt idx="643">
                  <c:v>41517</c:v>
                </c:pt>
                <c:pt idx="644">
                  <c:v>41547</c:v>
                </c:pt>
                <c:pt idx="645">
                  <c:v>41578</c:v>
                </c:pt>
                <c:pt idx="646">
                  <c:v>41608</c:v>
                </c:pt>
                <c:pt idx="647">
                  <c:v>41639</c:v>
                </c:pt>
                <c:pt idx="648">
                  <c:v>41670</c:v>
                </c:pt>
                <c:pt idx="649">
                  <c:v>41698</c:v>
                </c:pt>
                <c:pt idx="650">
                  <c:v>41729</c:v>
                </c:pt>
                <c:pt idx="651">
                  <c:v>41759</c:v>
                </c:pt>
                <c:pt idx="652">
                  <c:v>41790</c:v>
                </c:pt>
                <c:pt idx="653">
                  <c:v>41820</c:v>
                </c:pt>
                <c:pt idx="654">
                  <c:v>41851</c:v>
                </c:pt>
                <c:pt idx="655">
                  <c:v>41882</c:v>
                </c:pt>
                <c:pt idx="656">
                  <c:v>41912</c:v>
                </c:pt>
                <c:pt idx="657">
                  <c:v>41943</c:v>
                </c:pt>
                <c:pt idx="658">
                  <c:v>41973</c:v>
                </c:pt>
                <c:pt idx="659">
                  <c:v>42004</c:v>
                </c:pt>
                <c:pt idx="660">
                  <c:v>42035</c:v>
                </c:pt>
                <c:pt idx="661">
                  <c:v>42063</c:v>
                </c:pt>
                <c:pt idx="662">
                  <c:v>42094</c:v>
                </c:pt>
                <c:pt idx="663">
                  <c:v>42124</c:v>
                </c:pt>
                <c:pt idx="664">
                  <c:v>42155</c:v>
                </c:pt>
                <c:pt idx="665">
                  <c:v>42185</c:v>
                </c:pt>
                <c:pt idx="666">
                  <c:v>42216</c:v>
                </c:pt>
                <c:pt idx="667">
                  <c:v>42247</c:v>
                </c:pt>
                <c:pt idx="668">
                  <c:v>42277</c:v>
                </c:pt>
                <c:pt idx="669">
                  <c:v>42308</c:v>
                </c:pt>
                <c:pt idx="670">
                  <c:v>42338</c:v>
                </c:pt>
                <c:pt idx="671">
                  <c:v>42369</c:v>
                </c:pt>
                <c:pt idx="672">
                  <c:v>42400</c:v>
                </c:pt>
                <c:pt idx="673">
                  <c:v>42429</c:v>
                </c:pt>
                <c:pt idx="674">
                  <c:v>42460</c:v>
                </c:pt>
                <c:pt idx="675">
                  <c:v>42490</c:v>
                </c:pt>
                <c:pt idx="676">
                  <c:v>42521</c:v>
                </c:pt>
                <c:pt idx="677">
                  <c:v>42551</c:v>
                </c:pt>
                <c:pt idx="678">
                  <c:v>42582</c:v>
                </c:pt>
                <c:pt idx="679">
                  <c:v>42613</c:v>
                </c:pt>
                <c:pt idx="680">
                  <c:v>42643</c:v>
                </c:pt>
                <c:pt idx="681">
                  <c:v>42674</c:v>
                </c:pt>
                <c:pt idx="682">
                  <c:v>42704</c:v>
                </c:pt>
                <c:pt idx="683">
                  <c:v>42735</c:v>
                </c:pt>
                <c:pt idx="684">
                  <c:v>42766</c:v>
                </c:pt>
                <c:pt idx="685">
                  <c:v>42794</c:v>
                </c:pt>
                <c:pt idx="686">
                  <c:v>42825</c:v>
                </c:pt>
                <c:pt idx="687">
                  <c:v>42855</c:v>
                </c:pt>
                <c:pt idx="688">
                  <c:v>42886</c:v>
                </c:pt>
                <c:pt idx="689">
                  <c:v>42916</c:v>
                </c:pt>
                <c:pt idx="690">
                  <c:v>42947</c:v>
                </c:pt>
                <c:pt idx="691">
                  <c:v>42978</c:v>
                </c:pt>
                <c:pt idx="692">
                  <c:v>43008</c:v>
                </c:pt>
                <c:pt idx="693">
                  <c:v>43039</c:v>
                </c:pt>
                <c:pt idx="694">
                  <c:v>43069</c:v>
                </c:pt>
                <c:pt idx="695">
                  <c:v>43100</c:v>
                </c:pt>
                <c:pt idx="696">
                  <c:v>43131</c:v>
                </c:pt>
                <c:pt idx="697">
                  <c:v>43159</c:v>
                </c:pt>
                <c:pt idx="698">
                  <c:v>43190</c:v>
                </c:pt>
              </c:numCache>
            </c:numRef>
          </c:cat>
          <c:val>
            <c:numRef>
              <c:f>'Permits-Starts-Completions'!$D$2:$D$700</c:f>
              <c:numCache>
                <c:formatCode>0.00%</c:formatCode>
                <c:ptCount val="699"/>
                <c:pt idx="12">
                  <c:v>-0.11263736263736264</c:v>
                </c:pt>
                <c:pt idx="13">
                  <c:v>-0.11672794117647059</c:v>
                </c:pt>
                <c:pt idx="14">
                  <c:v>4.712041884816754E-2</c:v>
                </c:pt>
                <c:pt idx="15">
                  <c:v>-1.3779527559055118E-2</c:v>
                </c:pt>
                <c:pt idx="16">
                  <c:v>-2.3764258555133078E-2</c:v>
                </c:pt>
                <c:pt idx="17">
                  <c:v>0.11691022964509394</c:v>
                </c:pt>
                <c:pt idx="18">
                  <c:v>8.408408408408409E-2</c:v>
                </c:pt>
                <c:pt idx="19">
                  <c:v>0.16599597585513079</c:v>
                </c:pt>
                <c:pt idx="20">
                  <c:v>0.11585365853658537</c:v>
                </c:pt>
                <c:pt idx="21">
                  <c:v>0.15534979423868311</c:v>
                </c:pt>
                <c:pt idx="22">
                  <c:v>0.17671092951991829</c:v>
                </c:pt>
                <c:pt idx="23">
                  <c:v>0.22082018927444794</c:v>
                </c:pt>
                <c:pt idx="24">
                  <c:v>0.15789473684210525</c:v>
                </c:pt>
                <c:pt idx="25">
                  <c:v>0.24245577523413112</c:v>
                </c:pt>
                <c:pt idx="26">
                  <c:v>0.13400000000000001</c:v>
                </c:pt>
                <c:pt idx="27">
                  <c:v>0.23253493013972057</c:v>
                </c:pt>
                <c:pt idx="28">
                  <c:v>0.11197663096397274</c:v>
                </c:pt>
                <c:pt idx="29">
                  <c:v>7.8504672897196259E-2</c:v>
                </c:pt>
                <c:pt idx="30">
                  <c:v>9.7876269621421971E-2</c:v>
                </c:pt>
                <c:pt idx="31">
                  <c:v>3.5375323554788611E-2</c:v>
                </c:pt>
                <c:pt idx="32">
                  <c:v>0.11384335154826958</c:v>
                </c:pt>
                <c:pt idx="33">
                  <c:v>5.1647373107747106E-2</c:v>
                </c:pt>
                <c:pt idx="34">
                  <c:v>7.2916666666666671E-2</c:v>
                </c:pt>
                <c:pt idx="35">
                  <c:v>6.4599483204134361E-2</c:v>
                </c:pt>
                <c:pt idx="36">
                  <c:v>0.11229946524064172</c:v>
                </c:pt>
                <c:pt idx="37">
                  <c:v>1.507537688442211E-2</c:v>
                </c:pt>
                <c:pt idx="38">
                  <c:v>0.10934744268077601</c:v>
                </c:pt>
                <c:pt idx="39">
                  <c:v>4.2914979757085019E-2</c:v>
                </c:pt>
                <c:pt idx="40">
                  <c:v>0.18213660245183888</c:v>
                </c:pt>
                <c:pt idx="41">
                  <c:v>0.16551126516464471</c:v>
                </c:pt>
                <c:pt idx="42">
                  <c:v>0.11101766190075694</c:v>
                </c:pt>
                <c:pt idx="43">
                  <c:v>9.166666666666666E-2</c:v>
                </c:pt>
                <c:pt idx="44">
                  <c:v>0.1553556827473426</c:v>
                </c:pt>
                <c:pt idx="45">
                  <c:v>0.19729043183742592</c:v>
                </c:pt>
                <c:pt idx="46">
                  <c:v>9.7896440129449841E-2</c:v>
                </c:pt>
                <c:pt idx="47">
                  <c:v>0.15129449838187703</c:v>
                </c:pt>
                <c:pt idx="48">
                  <c:v>3.8461538461538464E-2</c:v>
                </c:pt>
                <c:pt idx="49">
                  <c:v>0.18976897689768976</c:v>
                </c:pt>
                <c:pt idx="50">
                  <c:v>4.372019077901431E-2</c:v>
                </c:pt>
                <c:pt idx="51">
                  <c:v>-1.8633540372670808E-2</c:v>
                </c:pt>
                <c:pt idx="52">
                  <c:v>-3.7777777777777778E-2</c:v>
                </c:pt>
                <c:pt idx="53">
                  <c:v>-4.8327137546468404E-2</c:v>
                </c:pt>
                <c:pt idx="54">
                  <c:v>-1.2869038607115822E-2</c:v>
                </c:pt>
                <c:pt idx="55">
                  <c:v>-3.0534351145038168E-3</c:v>
                </c:pt>
                <c:pt idx="56">
                  <c:v>-0.10474168435951875</c:v>
                </c:pt>
                <c:pt idx="57">
                  <c:v>-0.13012729844413012</c:v>
                </c:pt>
                <c:pt idx="58">
                  <c:v>-7.5902726602800299E-2</c:v>
                </c:pt>
                <c:pt idx="59">
                  <c:v>-0.1820098383696416</c:v>
                </c:pt>
                <c:pt idx="60">
                  <c:v>-2.4691358024691357E-2</c:v>
                </c:pt>
                <c:pt idx="61">
                  <c:v>-0.1782246879334258</c:v>
                </c:pt>
                <c:pt idx="62">
                  <c:v>-7.7684691546077683E-2</c:v>
                </c:pt>
                <c:pt idx="63">
                  <c:v>-8.0696202531645569E-2</c:v>
                </c:pt>
                <c:pt idx="64">
                  <c:v>-7.0823710546574284E-2</c:v>
                </c:pt>
                <c:pt idx="65">
                  <c:v>-3.0468749999999999E-2</c:v>
                </c:pt>
                <c:pt idx="66">
                  <c:v>-5.1380368098159511E-2</c:v>
                </c:pt>
                <c:pt idx="67">
                  <c:v>-4.3644716692189896E-2</c:v>
                </c:pt>
                <c:pt idx="68">
                  <c:v>-3.0039525691699605E-2</c:v>
                </c:pt>
                <c:pt idx="69">
                  <c:v>3.9837398373983743E-2</c:v>
                </c:pt>
                <c:pt idx="70">
                  <c:v>4.1467304625199361E-2</c:v>
                </c:pt>
                <c:pt idx="71">
                  <c:v>0.12972508591065293</c:v>
                </c:pt>
                <c:pt idx="72">
                  <c:v>4.8259493670886076E-2</c:v>
                </c:pt>
                <c:pt idx="73">
                  <c:v>-2.1940928270042195E-2</c:v>
                </c:pt>
                <c:pt idx="74">
                  <c:v>1.8992568125516102E-2</c:v>
                </c:pt>
                <c:pt idx="75">
                  <c:v>-1.4629948364888123E-2</c:v>
                </c:pt>
                <c:pt idx="76">
                  <c:v>-0.10687655343827672</c:v>
                </c:pt>
                <c:pt idx="77">
                  <c:v>-0.22965350523771152</c:v>
                </c:pt>
                <c:pt idx="78">
                  <c:v>-0.24656426839126919</c:v>
                </c:pt>
                <c:pt idx="79">
                  <c:v>-0.29783827061649321</c:v>
                </c:pt>
                <c:pt idx="80">
                  <c:v>-0.36919315403422981</c:v>
                </c:pt>
                <c:pt idx="81">
                  <c:v>-0.42220484753713838</c:v>
                </c:pt>
                <c:pt idx="82">
                  <c:v>-0.43644716692189894</c:v>
                </c:pt>
                <c:pt idx="83">
                  <c:v>-0.43498098859315587</c:v>
                </c:pt>
                <c:pt idx="84">
                  <c:v>-0.24905660377358491</c:v>
                </c:pt>
                <c:pt idx="85">
                  <c:v>-0.21742881794650562</c:v>
                </c:pt>
                <c:pt idx="86">
                  <c:v>-0.22609400324149109</c:v>
                </c:pt>
                <c:pt idx="87">
                  <c:v>-9.606986899563319E-2</c:v>
                </c:pt>
                <c:pt idx="88">
                  <c:v>-1.8552875695732839E-3</c:v>
                </c:pt>
                <c:pt idx="89">
                  <c:v>0.22280334728033474</c:v>
                </c:pt>
                <c:pt idx="90">
                  <c:v>0.26287553648068668</c:v>
                </c:pt>
                <c:pt idx="91">
                  <c:v>0.40136830102622578</c:v>
                </c:pt>
                <c:pt idx="92">
                  <c:v>0.65245478036175708</c:v>
                </c:pt>
                <c:pt idx="93">
                  <c:v>0.73207036535859271</c:v>
                </c:pt>
                <c:pt idx="94">
                  <c:v>0.76222826086956519</c:v>
                </c:pt>
                <c:pt idx="95">
                  <c:v>0.7698519515477793</c:v>
                </c:pt>
                <c:pt idx="96">
                  <c:v>0.18492462311557789</c:v>
                </c:pt>
                <c:pt idx="97">
                  <c:v>0.47960308710033078</c:v>
                </c:pt>
                <c:pt idx="98">
                  <c:v>0.43455497382198954</c:v>
                </c:pt>
                <c:pt idx="99">
                  <c:v>0.24251207729468599</c:v>
                </c:pt>
                <c:pt idx="100">
                  <c:v>0.2053903345724907</c:v>
                </c:pt>
                <c:pt idx="101">
                  <c:v>0.11206159110350727</c:v>
                </c:pt>
                <c:pt idx="102">
                  <c:v>0.14188615123194562</c:v>
                </c:pt>
                <c:pt idx="103">
                  <c:v>0.10414971521562245</c:v>
                </c:pt>
                <c:pt idx="104">
                  <c:v>0.14464425332290853</c:v>
                </c:pt>
                <c:pt idx="105">
                  <c:v>0.11015625</c:v>
                </c:pt>
                <c:pt idx="106">
                  <c:v>0.10717039321511179</c:v>
                </c:pt>
                <c:pt idx="107">
                  <c:v>5.6273764258555133E-2</c:v>
                </c:pt>
                <c:pt idx="108">
                  <c:v>0.23748939779474132</c:v>
                </c:pt>
                <c:pt idx="109">
                  <c:v>0.11400894187779434</c:v>
                </c:pt>
                <c:pt idx="110">
                  <c:v>4.9635036496350364E-2</c:v>
                </c:pt>
                <c:pt idx="111">
                  <c:v>0.12052877138413685</c:v>
                </c:pt>
                <c:pt idx="112">
                  <c:v>2.3901310717039322E-2</c:v>
                </c:pt>
                <c:pt idx="113">
                  <c:v>3.7692307692307692E-2</c:v>
                </c:pt>
                <c:pt idx="114">
                  <c:v>-4.9107142857142856E-2</c:v>
                </c:pt>
                <c:pt idx="115">
                  <c:v>-2.9476787030213707E-2</c:v>
                </c:pt>
                <c:pt idx="116">
                  <c:v>-0.13729508196721313</c:v>
                </c:pt>
                <c:pt idx="117">
                  <c:v>-0.14426460239268121</c:v>
                </c:pt>
                <c:pt idx="118">
                  <c:v>-0.17061281337047354</c:v>
                </c:pt>
                <c:pt idx="119">
                  <c:v>-0.16846652267818574</c:v>
                </c:pt>
                <c:pt idx="120">
                  <c:v>-0.27210418094585331</c:v>
                </c:pt>
                <c:pt idx="121">
                  <c:v>-0.25217391304347825</c:v>
                </c:pt>
                <c:pt idx="122">
                  <c:v>-0.21279554937413073</c:v>
                </c:pt>
                <c:pt idx="123">
                  <c:v>-0.15058986814712005</c:v>
                </c:pt>
                <c:pt idx="124">
                  <c:v>0</c:v>
                </c:pt>
                <c:pt idx="125">
                  <c:v>-2.0014825796886581E-2</c:v>
                </c:pt>
                <c:pt idx="126">
                  <c:v>3.5993740219092331E-2</c:v>
                </c:pt>
                <c:pt idx="127">
                  <c:v>5.8466211085801065E-2</c:v>
                </c:pt>
                <c:pt idx="128">
                  <c:v>0.1290577988915281</c:v>
                </c:pt>
                <c:pt idx="129">
                  <c:v>0.28618421052631576</c:v>
                </c:pt>
                <c:pt idx="130">
                  <c:v>0.2611251049538203</c:v>
                </c:pt>
                <c:pt idx="131">
                  <c:v>0.52987012987012982</c:v>
                </c:pt>
                <c:pt idx="132">
                  <c:v>0.54708097928436916</c:v>
                </c:pt>
                <c:pt idx="133">
                  <c:v>0.42039355992844363</c:v>
                </c:pt>
                <c:pt idx="134">
                  <c:v>0.55388692579505305</c:v>
                </c:pt>
                <c:pt idx="135">
                  <c:v>0.42565359477124182</c:v>
                </c:pt>
                <c:pt idx="136">
                  <c:v>0.48493975903614456</c:v>
                </c:pt>
                <c:pt idx="137">
                  <c:v>0.43948562783661121</c:v>
                </c:pt>
                <c:pt idx="138">
                  <c:v>0.56268882175226587</c:v>
                </c:pt>
                <c:pt idx="139">
                  <c:v>0.43758967001434718</c:v>
                </c:pt>
                <c:pt idx="140">
                  <c:v>0.39971949509116411</c:v>
                </c:pt>
                <c:pt idx="141">
                  <c:v>0.29539641943734013</c:v>
                </c:pt>
                <c:pt idx="142">
                  <c:v>0.3841544607190413</c:v>
                </c:pt>
                <c:pt idx="143">
                  <c:v>0.2071307300509338</c:v>
                </c:pt>
                <c:pt idx="144">
                  <c:v>0.36214242239805233</c:v>
                </c:pt>
                <c:pt idx="145">
                  <c:v>0.36586901763224183</c:v>
                </c:pt>
                <c:pt idx="146">
                  <c:v>0.19670267197271177</c:v>
                </c:pt>
                <c:pt idx="147">
                  <c:v>0.22578796561604583</c:v>
                </c:pt>
                <c:pt idx="148">
                  <c:v>4.8174442190669374E-2</c:v>
                </c:pt>
                <c:pt idx="149">
                  <c:v>0.14713610089332632</c:v>
                </c:pt>
                <c:pt idx="150">
                  <c:v>6.0898985016916388E-2</c:v>
                </c:pt>
                <c:pt idx="151">
                  <c:v>0.12924151696606787</c:v>
                </c:pt>
                <c:pt idx="152">
                  <c:v>0.19889779559118237</c:v>
                </c:pt>
                <c:pt idx="153">
                  <c:v>0.16189536031589338</c:v>
                </c:pt>
                <c:pt idx="154">
                  <c:v>7.4555074555074555E-2</c:v>
                </c:pt>
                <c:pt idx="155">
                  <c:v>0.13408345053914675</c:v>
                </c:pt>
                <c:pt idx="156">
                  <c:v>1.4745308310991957E-2</c:v>
                </c:pt>
                <c:pt idx="157">
                  <c:v>2.6279391424619641E-2</c:v>
                </c:pt>
                <c:pt idx="158">
                  <c:v>-2.0427553444180523E-2</c:v>
                </c:pt>
                <c:pt idx="159">
                  <c:v>-0.10799438990182328</c:v>
                </c:pt>
                <c:pt idx="160">
                  <c:v>-6.5795839380745041E-2</c:v>
                </c:pt>
                <c:pt idx="161">
                  <c:v>-6.0467246907924876E-2</c:v>
                </c:pt>
                <c:pt idx="162">
                  <c:v>-0.17129840546697039</c:v>
                </c:pt>
                <c:pt idx="163">
                  <c:v>-0.20061864781263808</c:v>
                </c:pt>
                <c:pt idx="164">
                  <c:v>-0.28792310906811536</c:v>
                </c:pt>
                <c:pt idx="165">
                  <c:v>-0.4005947323704333</c:v>
                </c:pt>
                <c:pt idx="166">
                  <c:v>-0.37242614145031333</c:v>
                </c:pt>
                <c:pt idx="167">
                  <c:v>-0.46754857379082265</c:v>
                </c:pt>
                <c:pt idx="168">
                  <c:v>-0.41391457507705859</c:v>
                </c:pt>
                <c:pt idx="169">
                  <c:v>-0.3890386343216532</c:v>
                </c:pt>
                <c:pt idx="170">
                  <c:v>-0.30164888457807953</c:v>
                </c:pt>
                <c:pt idx="171">
                  <c:v>-0.34276729559748426</c:v>
                </c:pt>
                <c:pt idx="172">
                  <c:v>-0.4106680476437079</c:v>
                </c:pt>
                <c:pt idx="173">
                  <c:v>-0.47050219405168209</c:v>
                </c:pt>
                <c:pt idx="174">
                  <c:v>-0.44914788345244638</c:v>
                </c:pt>
                <c:pt idx="175">
                  <c:v>-0.49309010503040351</c:v>
                </c:pt>
                <c:pt idx="176">
                  <c:v>-0.50704225352112675</c:v>
                </c:pt>
                <c:pt idx="177">
                  <c:v>-0.41601700921332391</c:v>
                </c:pt>
                <c:pt idx="178">
                  <c:v>-0.44151212553495006</c:v>
                </c:pt>
                <c:pt idx="179">
                  <c:v>-0.3253105590062112</c:v>
                </c:pt>
                <c:pt idx="180">
                  <c:v>-0.45454545454545453</c:v>
                </c:pt>
                <c:pt idx="181">
                  <c:v>-0.46397058823529413</c:v>
                </c:pt>
                <c:pt idx="182">
                  <c:v>-0.50763888888888886</c:v>
                </c:pt>
                <c:pt idx="183">
                  <c:v>-0.3094098883572568</c:v>
                </c:pt>
                <c:pt idx="184">
                  <c:v>-0.19683655536028119</c:v>
                </c:pt>
                <c:pt idx="185">
                  <c:v>-0.12891344383057091</c:v>
                </c:pt>
                <c:pt idx="186">
                  <c:v>1.7964071856287425E-2</c:v>
                </c:pt>
                <c:pt idx="187">
                  <c:v>8.3969465648854963E-2</c:v>
                </c:pt>
                <c:pt idx="188">
                  <c:v>0.26666666666666666</c:v>
                </c:pt>
                <c:pt idx="189">
                  <c:v>0.3300970873786408</c:v>
                </c:pt>
                <c:pt idx="190">
                  <c:v>0.41762452107279696</c:v>
                </c:pt>
                <c:pt idx="191">
                  <c:v>0.25546605293440738</c:v>
                </c:pt>
                <c:pt idx="192">
                  <c:v>0.64600550964187331</c:v>
                </c:pt>
                <c:pt idx="193">
                  <c:v>0.63237311385459538</c:v>
                </c:pt>
                <c:pt idx="194">
                  <c:v>0.64174894217207334</c:v>
                </c:pt>
                <c:pt idx="195">
                  <c:v>0.30715935334872979</c:v>
                </c:pt>
                <c:pt idx="196">
                  <c:v>0.30634573304157547</c:v>
                </c:pt>
                <c:pt idx="197">
                  <c:v>0.2558139534883721</c:v>
                </c:pt>
                <c:pt idx="198">
                  <c:v>0.22058823529411764</c:v>
                </c:pt>
                <c:pt idx="199">
                  <c:v>0.31690140845070425</c:v>
                </c:pt>
                <c:pt idx="200">
                  <c:v>0.39191729323308272</c:v>
                </c:pt>
                <c:pt idx="201">
                  <c:v>0.30018248175182483</c:v>
                </c:pt>
                <c:pt idx="202">
                  <c:v>0.37927927927927929</c:v>
                </c:pt>
                <c:pt idx="203">
                  <c:v>0.38496791934005498</c:v>
                </c:pt>
                <c:pt idx="204">
                  <c:v>0.22677824267782426</c:v>
                </c:pt>
                <c:pt idx="205">
                  <c:v>0.31092436974789917</c:v>
                </c:pt>
                <c:pt idx="206">
                  <c:v>0.42611683848797249</c:v>
                </c:pt>
                <c:pt idx="207">
                  <c:v>0.46643109540636041</c:v>
                </c:pt>
                <c:pt idx="208">
                  <c:v>0.39698492462311558</c:v>
                </c:pt>
                <c:pt idx="209">
                  <c:v>0.47474747474747475</c:v>
                </c:pt>
                <c:pt idx="210">
                  <c:v>0.35502008032128513</c:v>
                </c:pt>
                <c:pt idx="211">
                  <c:v>0.35981665393430101</c:v>
                </c:pt>
                <c:pt idx="212">
                  <c:v>0.13031735313977041</c:v>
                </c:pt>
                <c:pt idx="213">
                  <c:v>0.2336842105263158</c:v>
                </c:pt>
                <c:pt idx="214">
                  <c:v>0.15676028739386022</c:v>
                </c:pt>
                <c:pt idx="215">
                  <c:v>0.16082064857710127</c:v>
                </c:pt>
                <c:pt idx="216">
                  <c:v>0.1869031377899045</c:v>
                </c:pt>
                <c:pt idx="217">
                  <c:v>0.11282051282051282</c:v>
                </c:pt>
                <c:pt idx="218">
                  <c:v>8.3734939759036148E-2</c:v>
                </c:pt>
                <c:pt idx="219">
                  <c:v>0.17349397590361446</c:v>
                </c:pt>
                <c:pt idx="220">
                  <c:v>5.8752997601918468E-2</c:v>
                </c:pt>
                <c:pt idx="221">
                  <c:v>0.13184931506849315</c:v>
                </c:pt>
                <c:pt idx="222">
                  <c:v>5.8684054534676941E-2</c:v>
                </c:pt>
                <c:pt idx="223">
                  <c:v>-0.05</c:v>
                </c:pt>
                <c:pt idx="224">
                  <c:v>4.5997610513739545E-2</c:v>
                </c:pt>
                <c:pt idx="225">
                  <c:v>1.3083048919226393E-2</c:v>
                </c:pt>
                <c:pt idx="226">
                  <c:v>1.355166572557877E-2</c:v>
                </c:pt>
                <c:pt idx="227">
                  <c:v>3.6488027366020526E-2</c:v>
                </c:pt>
                <c:pt idx="228">
                  <c:v>-0.16034482758620688</c:v>
                </c:pt>
                <c:pt idx="229">
                  <c:v>-0.14055299539170507</c:v>
                </c:pt>
                <c:pt idx="230">
                  <c:v>-4.3913285158421342E-2</c:v>
                </c:pt>
                <c:pt idx="231">
                  <c:v>-0.18018480492813141</c:v>
                </c:pt>
                <c:pt idx="232">
                  <c:v>-4.6432616081540201E-2</c:v>
                </c:pt>
                <c:pt idx="233">
                  <c:v>-0.172970247100353</c:v>
                </c:pt>
                <c:pt idx="234">
                  <c:v>-0.14109742441209405</c:v>
                </c:pt>
                <c:pt idx="235">
                  <c:v>-5.913660555884092E-2</c:v>
                </c:pt>
                <c:pt idx="236">
                  <c:v>-6.453455168475157E-2</c:v>
                </c:pt>
                <c:pt idx="237">
                  <c:v>-0.16844469399213924</c:v>
                </c:pt>
                <c:pt idx="238">
                  <c:v>-0.28913649025069638</c:v>
                </c:pt>
                <c:pt idx="239">
                  <c:v>-0.31023102310231021</c:v>
                </c:pt>
                <c:pt idx="240">
                  <c:v>-0.12388774811772758</c:v>
                </c:pt>
                <c:pt idx="241">
                  <c:v>-0.19638069705093833</c:v>
                </c:pt>
                <c:pt idx="242">
                  <c:v>-0.42558139534883721</c:v>
                </c:pt>
                <c:pt idx="243">
                  <c:v>-0.49405134627426422</c:v>
                </c:pt>
                <c:pt idx="244">
                  <c:v>-0.48871733966745845</c:v>
                </c:pt>
                <c:pt idx="245">
                  <c:v>-0.31829268292682927</c:v>
                </c:pt>
                <c:pt idx="246">
                  <c:v>-0.17926988265971316</c:v>
                </c:pt>
                <c:pt idx="247">
                  <c:v>-0.14079195474544312</c:v>
                </c:pt>
                <c:pt idx="248">
                  <c:v>-9.4017094017094016E-2</c:v>
                </c:pt>
                <c:pt idx="249">
                  <c:v>-7.7650236326806218E-2</c:v>
                </c:pt>
                <c:pt idx="250">
                  <c:v>8.3855799373040746E-2</c:v>
                </c:pt>
                <c:pt idx="251">
                  <c:v>-3.9872408293460922E-3</c:v>
                </c:pt>
                <c:pt idx="252">
                  <c:v>-4.6093750000000003E-2</c:v>
                </c:pt>
                <c:pt idx="253">
                  <c:v>0</c:v>
                </c:pt>
                <c:pt idx="254">
                  <c:v>0.19736842105263158</c:v>
                </c:pt>
                <c:pt idx="255">
                  <c:v>0.47277227722772275</c:v>
                </c:pt>
                <c:pt idx="256">
                  <c:v>0.3623693379790941</c:v>
                </c:pt>
                <c:pt idx="257">
                  <c:v>-0.12701252236135957</c:v>
                </c:pt>
                <c:pt idx="258">
                  <c:v>-0.25734710087370927</c:v>
                </c:pt>
                <c:pt idx="259">
                  <c:v>-0.34967081199707389</c:v>
                </c:pt>
                <c:pt idx="260">
                  <c:v>-0.42924528301886794</c:v>
                </c:pt>
                <c:pt idx="261">
                  <c:v>-0.46486090775988287</c:v>
                </c:pt>
                <c:pt idx="262">
                  <c:v>-0.45914678235719453</c:v>
                </c:pt>
                <c:pt idx="263">
                  <c:v>-0.36269015212169736</c:v>
                </c:pt>
                <c:pt idx="264">
                  <c:v>-0.34971334971334972</c:v>
                </c:pt>
                <c:pt idx="265">
                  <c:v>-0.32610508757297746</c:v>
                </c:pt>
                <c:pt idx="266">
                  <c:v>-0.24683009298393913</c:v>
                </c:pt>
                <c:pt idx="267">
                  <c:v>-0.253781512605042</c:v>
                </c:pt>
                <c:pt idx="268">
                  <c:v>-0.18755328218243819</c:v>
                </c:pt>
                <c:pt idx="269">
                  <c:v>-6.4549180327868855E-2</c:v>
                </c:pt>
                <c:pt idx="270">
                  <c:v>0.11657754010695187</c:v>
                </c:pt>
                <c:pt idx="271">
                  <c:v>4.1619797525309338E-2</c:v>
                </c:pt>
                <c:pt idx="272">
                  <c:v>0.23022432113341204</c:v>
                </c:pt>
                <c:pt idx="273">
                  <c:v>0.57181942544459641</c:v>
                </c:pt>
                <c:pt idx="274">
                  <c:v>0.64304812834224601</c:v>
                </c:pt>
                <c:pt idx="275">
                  <c:v>0.69723618090452266</c:v>
                </c:pt>
                <c:pt idx="276">
                  <c:v>0.79596977329974816</c:v>
                </c:pt>
                <c:pt idx="277">
                  <c:v>0.8205445544554455</c:v>
                </c:pt>
                <c:pt idx="278">
                  <c:v>0.65544332210998879</c:v>
                </c:pt>
                <c:pt idx="279">
                  <c:v>0.76351351351351349</c:v>
                </c:pt>
                <c:pt idx="280">
                  <c:v>0.751311647429171</c:v>
                </c:pt>
                <c:pt idx="281">
                  <c:v>0.93756845564074476</c:v>
                </c:pt>
                <c:pt idx="282">
                  <c:v>0.71934865900383138</c:v>
                </c:pt>
                <c:pt idx="283">
                  <c:v>0.8498920086393088</c:v>
                </c:pt>
                <c:pt idx="284">
                  <c:v>0.52111324376199619</c:v>
                </c:pt>
                <c:pt idx="285">
                  <c:v>0.49347258485639689</c:v>
                </c:pt>
                <c:pt idx="286">
                  <c:v>0.35720097640358017</c:v>
                </c:pt>
                <c:pt idx="287">
                  <c:v>0.20429311621021465</c:v>
                </c:pt>
                <c:pt idx="288">
                  <c:v>0.27349228611500703</c:v>
                </c:pt>
                <c:pt idx="289">
                  <c:v>0.35078178110129166</c:v>
                </c:pt>
                <c:pt idx="290">
                  <c:v>0.16949152542372881</c:v>
                </c:pt>
                <c:pt idx="291">
                  <c:v>0.13409961685823754</c:v>
                </c:pt>
                <c:pt idx="292">
                  <c:v>4.3139604553624922E-2</c:v>
                </c:pt>
                <c:pt idx="293">
                  <c:v>2.5438100621820236E-2</c:v>
                </c:pt>
                <c:pt idx="294">
                  <c:v>-0.10584958217270195</c:v>
                </c:pt>
                <c:pt idx="295">
                  <c:v>-0.10683012259194395</c:v>
                </c:pt>
                <c:pt idx="296">
                  <c:v>-3.9116719242902206E-2</c:v>
                </c:pt>
                <c:pt idx="297">
                  <c:v>-0.13170163170163171</c:v>
                </c:pt>
                <c:pt idx="298">
                  <c:v>-1.498800959232614E-2</c:v>
                </c:pt>
                <c:pt idx="299">
                  <c:v>-6.1462814996926854E-4</c:v>
                </c:pt>
                <c:pt idx="300">
                  <c:v>-8.590308370044053E-2</c:v>
                </c:pt>
                <c:pt idx="301">
                  <c:v>-0.16356316054353295</c:v>
                </c:pt>
                <c:pt idx="302">
                  <c:v>1.1594202898550724E-3</c:v>
                </c:pt>
                <c:pt idx="303">
                  <c:v>-6.3063063063063057E-2</c:v>
                </c:pt>
                <c:pt idx="304">
                  <c:v>-1.8380241240666284E-2</c:v>
                </c:pt>
                <c:pt idx="305">
                  <c:v>-5.4024255788313123E-2</c:v>
                </c:pt>
                <c:pt idx="306">
                  <c:v>5.73208722741433E-2</c:v>
                </c:pt>
                <c:pt idx="307">
                  <c:v>0.18169934640522875</c:v>
                </c:pt>
                <c:pt idx="308">
                  <c:v>0.25804333552199604</c:v>
                </c:pt>
                <c:pt idx="309">
                  <c:v>0.1697986577181208</c:v>
                </c:pt>
                <c:pt idx="310">
                  <c:v>2.9823493609251371E-2</c:v>
                </c:pt>
                <c:pt idx="311">
                  <c:v>0.10332103321033211</c:v>
                </c:pt>
                <c:pt idx="312">
                  <c:v>0.11265060240963855</c:v>
                </c:pt>
                <c:pt idx="313">
                  <c:v>6.3176895306859202E-2</c:v>
                </c:pt>
                <c:pt idx="314">
                  <c:v>3.0689056166763172E-2</c:v>
                </c:pt>
                <c:pt idx="315">
                  <c:v>0.11658653846153846</c:v>
                </c:pt>
                <c:pt idx="316">
                  <c:v>5.1492100643651256E-2</c:v>
                </c:pt>
                <c:pt idx="317">
                  <c:v>4.312354312354312E-2</c:v>
                </c:pt>
                <c:pt idx="318">
                  <c:v>4.8909840895698289E-2</c:v>
                </c:pt>
                <c:pt idx="319">
                  <c:v>-4.5353982300884957E-2</c:v>
                </c:pt>
                <c:pt idx="320">
                  <c:v>-0.12004175365344467</c:v>
                </c:pt>
                <c:pt idx="321">
                  <c:v>-3.9013195639701667E-2</c:v>
                </c:pt>
                <c:pt idx="322">
                  <c:v>-2.8368794326241134E-2</c:v>
                </c:pt>
                <c:pt idx="323">
                  <c:v>6.0758082497212929E-2</c:v>
                </c:pt>
                <c:pt idx="324">
                  <c:v>-8.5002707092582563E-2</c:v>
                </c:pt>
                <c:pt idx="325">
                  <c:v>-4.4142614601018676E-2</c:v>
                </c:pt>
                <c:pt idx="326">
                  <c:v>-4.2696629213483148E-2</c:v>
                </c:pt>
                <c:pt idx="327">
                  <c:v>-0.13832077502691065</c:v>
                </c:pt>
                <c:pt idx="328">
                  <c:v>-0.1652754590984975</c:v>
                </c:pt>
                <c:pt idx="329">
                  <c:v>-0.14972067039106146</c:v>
                </c:pt>
                <c:pt idx="330">
                  <c:v>-0.14831460674157304</c:v>
                </c:pt>
                <c:pt idx="331">
                  <c:v>-0.12456546929316338</c:v>
                </c:pt>
                <c:pt idx="332">
                  <c:v>-0.10201660735468565</c:v>
                </c:pt>
                <c:pt idx="333">
                  <c:v>-0.13611940298507463</c:v>
                </c:pt>
                <c:pt idx="334">
                  <c:v>-0.11374695863746959</c:v>
                </c:pt>
                <c:pt idx="335">
                  <c:v>-0.29322122963741459</c:v>
                </c:pt>
                <c:pt idx="336">
                  <c:v>-0.26390532544378698</c:v>
                </c:pt>
                <c:pt idx="337">
                  <c:v>-0.14860864416814684</c:v>
                </c:pt>
                <c:pt idx="338">
                  <c:v>-0.10504694835680752</c:v>
                </c:pt>
                <c:pt idx="339">
                  <c:v>-0.10743285446595878</c:v>
                </c:pt>
                <c:pt idx="340">
                  <c:v>-3.7333333333333336E-2</c:v>
                </c:pt>
                <c:pt idx="341">
                  <c:v>-2.431011826544021E-2</c:v>
                </c:pt>
                <c:pt idx="342">
                  <c:v>-5.0791556728232191E-2</c:v>
                </c:pt>
                <c:pt idx="343">
                  <c:v>-3.3752481800132364E-2</c:v>
                </c:pt>
                <c:pt idx="344">
                  <c:v>-5.151915455746367E-2</c:v>
                </c:pt>
                <c:pt idx="345">
                  <c:v>4.7684865238424329E-2</c:v>
                </c:pt>
                <c:pt idx="346">
                  <c:v>3.5003431708991076E-2</c:v>
                </c:pt>
                <c:pt idx="347">
                  <c:v>0.11598513011152416</c:v>
                </c:pt>
                <c:pt idx="348">
                  <c:v>0.17845659163987138</c:v>
                </c:pt>
                <c:pt idx="349">
                  <c:v>-3.8247566063977743E-2</c:v>
                </c:pt>
                <c:pt idx="350">
                  <c:v>-0.20393442622950819</c:v>
                </c:pt>
                <c:pt idx="351">
                  <c:v>-3.7088873337998603E-2</c:v>
                </c:pt>
                <c:pt idx="352">
                  <c:v>-4.3628808864265928E-2</c:v>
                </c:pt>
                <c:pt idx="353">
                  <c:v>-0.10976430976430976</c:v>
                </c:pt>
                <c:pt idx="354">
                  <c:v>-0.10840861709520501</c:v>
                </c:pt>
                <c:pt idx="355">
                  <c:v>-8.6301369863013705E-2</c:v>
                </c:pt>
                <c:pt idx="356">
                  <c:v>-8.495821727019498E-2</c:v>
                </c:pt>
                <c:pt idx="357">
                  <c:v>-9.9604221635883908E-2</c:v>
                </c:pt>
                <c:pt idx="358">
                  <c:v>-0.10875331564986737</c:v>
                </c:pt>
                <c:pt idx="359">
                  <c:v>-5.2631578947368418E-2</c:v>
                </c:pt>
                <c:pt idx="360">
                  <c:v>0.19236016371077763</c:v>
                </c:pt>
                <c:pt idx="361">
                  <c:v>-3.9045553145336226E-2</c:v>
                </c:pt>
                <c:pt idx="362">
                  <c:v>2.6359143327841845E-2</c:v>
                </c:pt>
                <c:pt idx="363">
                  <c:v>-0.1744186046511628</c:v>
                </c:pt>
                <c:pt idx="364">
                  <c:v>-0.22737146994931209</c:v>
                </c:pt>
                <c:pt idx="365">
                  <c:v>-0.16187594553706505</c:v>
                </c:pt>
                <c:pt idx="366">
                  <c:v>-0.15978176149649259</c:v>
                </c:pt>
                <c:pt idx="367">
                  <c:v>-0.19865067466266867</c:v>
                </c:pt>
                <c:pt idx="368">
                  <c:v>-0.25722983257229831</c:v>
                </c:pt>
                <c:pt idx="369">
                  <c:v>-0.32234432234432236</c:v>
                </c:pt>
                <c:pt idx="370">
                  <c:v>-0.29985119047619047</c:v>
                </c:pt>
                <c:pt idx="371">
                  <c:v>-0.39451476793248946</c:v>
                </c:pt>
                <c:pt idx="372">
                  <c:v>-0.55034324942791757</c:v>
                </c:pt>
                <c:pt idx="373">
                  <c:v>-0.3581640331075997</c:v>
                </c:pt>
                <c:pt idx="374">
                  <c:v>-0.26886035313001605</c:v>
                </c:pt>
                <c:pt idx="375">
                  <c:v>-0.19366197183098591</c:v>
                </c:pt>
                <c:pt idx="376">
                  <c:v>-7.1227741330834121E-2</c:v>
                </c:pt>
                <c:pt idx="377">
                  <c:v>-0.1299638989169675</c:v>
                </c:pt>
                <c:pt idx="378">
                  <c:v>-9.7402597402597407E-2</c:v>
                </c:pt>
                <c:pt idx="379">
                  <c:v>-0.11693171188026193</c:v>
                </c:pt>
                <c:pt idx="380">
                  <c:v>-2.0491803278688526E-3</c:v>
                </c:pt>
                <c:pt idx="381">
                  <c:v>7.1351351351351358E-2</c:v>
                </c:pt>
                <c:pt idx="382">
                  <c:v>4.5696068012752389E-2</c:v>
                </c:pt>
                <c:pt idx="383">
                  <c:v>0.23228803716608595</c:v>
                </c:pt>
                <c:pt idx="384">
                  <c:v>0.37022900763358779</c:v>
                </c:pt>
                <c:pt idx="385">
                  <c:v>0.34349355216881594</c:v>
                </c:pt>
                <c:pt idx="386">
                  <c:v>0.18770581778265641</c:v>
                </c:pt>
                <c:pt idx="387">
                  <c:v>0.15065502183406113</c:v>
                </c:pt>
                <c:pt idx="388">
                  <c:v>6.5590312815338045E-2</c:v>
                </c:pt>
                <c:pt idx="389">
                  <c:v>9.6473029045643158E-2</c:v>
                </c:pt>
                <c:pt idx="390">
                  <c:v>0.11921891058581706</c:v>
                </c:pt>
                <c:pt idx="391">
                  <c:v>0.13877118644067796</c:v>
                </c:pt>
                <c:pt idx="392">
                  <c:v>0.14373716632443531</c:v>
                </c:pt>
                <c:pt idx="393">
                  <c:v>0.14228052472250252</c:v>
                </c:pt>
                <c:pt idx="394">
                  <c:v>0.13617886178861788</c:v>
                </c:pt>
                <c:pt idx="395">
                  <c:v>0.10838831291234684</c:v>
                </c:pt>
                <c:pt idx="396">
                  <c:v>9.2850510677808723E-2</c:v>
                </c:pt>
                <c:pt idx="397">
                  <c:v>1.7452006980802793E-3</c:v>
                </c:pt>
                <c:pt idx="398">
                  <c:v>-2.4029574861367836E-2</c:v>
                </c:pt>
                <c:pt idx="399">
                  <c:v>4.743833017077799E-2</c:v>
                </c:pt>
                <c:pt idx="400">
                  <c:v>5.3030303030303032E-2</c:v>
                </c:pt>
                <c:pt idx="401">
                  <c:v>6.906338694418164E-2</c:v>
                </c:pt>
                <c:pt idx="402">
                  <c:v>7.8053259871441696E-2</c:v>
                </c:pt>
                <c:pt idx="403">
                  <c:v>0.14418604651162792</c:v>
                </c:pt>
                <c:pt idx="404">
                  <c:v>0.12298025134649911</c:v>
                </c:pt>
                <c:pt idx="405">
                  <c:v>0.13692579505300354</c:v>
                </c:pt>
                <c:pt idx="406">
                  <c:v>0.21377459749552774</c:v>
                </c:pt>
                <c:pt idx="407">
                  <c:v>0.2423469387755102</c:v>
                </c:pt>
                <c:pt idx="408">
                  <c:v>0.18096856414613424</c:v>
                </c:pt>
                <c:pt idx="409">
                  <c:v>0.10540069686411149</c:v>
                </c:pt>
                <c:pt idx="410">
                  <c:v>0.27083333333333331</c:v>
                </c:pt>
                <c:pt idx="411">
                  <c:v>0.2608695652173913</c:v>
                </c:pt>
                <c:pt idx="412">
                  <c:v>0.25539568345323743</c:v>
                </c:pt>
                <c:pt idx="413">
                  <c:v>0.20088495575221238</c:v>
                </c:pt>
                <c:pt idx="414">
                  <c:v>0.13713798977853492</c:v>
                </c:pt>
                <c:pt idx="415">
                  <c:v>0.11951219512195121</c:v>
                </c:pt>
                <c:pt idx="416">
                  <c:v>0.1286970423661071</c:v>
                </c:pt>
                <c:pt idx="417">
                  <c:v>8.5470085470085472E-2</c:v>
                </c:pt>
                <c:pt idx="418">
                  <c:v>-1.2527634487840826E-2</c:v>
                </c:pt>
                <c:pt idx="419">
                  <c:v>-4.4490075290896644E-2</c:v>
                </c:pt>
                <c:pt idx="420">
                  <c:v>-7.7697841726618699E-2</c:v>
                </c:pt>
                <c:pt idx="421">
                  <c:v>-1.1820330969267139E-2</c:v>
                </c:pt>
                <c:pt idx="422">
                  <c:v>-8.6438152011922509E-2</c:v>
                </c:pt>
                <c:pt idx="423">
                  <c:v>-9.5545977011494254E-2</c:v>
                </c:pt>
                <c:pt idx="424">
                  <c:v>-8.9541547277936964E-2</c:v>
                </c:pt>
                <c:pt idx="425">
                  <c:v>-3.8319823139277821E-2</c:v>
                </c:pt>
                <c:pt idx="426">
                  <c:v>1.4232209737827715E-2</c:v>
                </c:pt>
                <c:pt idx="427">
                  <c:v>6.5359477124183009E-3</c:v>
                </c:pt>
                <c:pt idx="428">
                  <c:v>6.3739376770538241E-3</c:v>
                </c:pt>
                <c:pt idx="429">
                  <c:v>2.1474588403722263E-3</c:v>
                </c:pt>
                <c:pt idx="430">
                  <c:v>6.7164179104477612E-2</c:v>
                </c:pt>
                <c:pt idx="431">
                  <c:v>3.2951289398280799E-2</c:v>
                </c:pt>
                <c:pt idx="432">
                  <c:v>8.1903276131045241E-2</c:v>
                </c:pt>
                <c:pt idx="433">
                  <c:v>0.13237639553429026</c:v>
                </c:pt>
                <c:pt idx="434">
                  <c:v>0.17210440456769985</c:v>
                </c:pt>
                <c:pt idx="435">
                  <c:v>0.16203335980937253</c:v>
                </c:pt>
                <c:pt idx="436">
                  <c:v>0.14634146341463414</c:v>
                </c:pt>
                <c:pt idx="437">
                  <c:v>9.5019157088122599E-2</c:v>
                </c:pt>
                <c:pt idx="438">
                  <c:v>7.0901033973412117E-2</c:v>
                </c:pt>
                <c:pt idx="439">
                  <c:v>1.948051948051948E-2</c:v>
                </c:pt>
                <c:pt idx="440">
                  <c:v>-2.0408163265306121E-2</c:v>
                </c:pt>
                <c:pt idx="441">
                  <c:v>-0.03</c:v>
                </c:pt>
                <c:pt idx="442">
                  <c:v>-1.2587412587412588E-2</c:v>
                </c:pt>
                <c:pt idx="443">
                  <c:v>-2.1497919556171984E-2</c:v>
                </c:pt>
                <c:pt idx="444">
                  <c:v>-3.6049026676279738E-3</c:v>
                </c:pt>
                <c:pt idx="445">
                  <c:v>1.7605633802816902E-2</c:v>
                </c:pt>
                <c:pt idx="446">
                  <c:v>-6.9589422407794019E-4</c:v>
                </c:pt>
                <c:pt idx="447">
                  <c:v>-2.8708133971291867E-2</c:v>
                </c:pt>
                <c:pt idx="448">
                  <c:v>-2.9512697323266987E-2</c:v>
                </c:pt>
                <c:pt idx="449">
                  <c:v>-1.8894331700489854E-2</c:v>
                </c:pt>
                <c:pt idx="450">
                  <c:v>-6.8965517241379309E-3</c:v>
                </c:pt>
                <c:pt idx="451">
                  <c:v>2.5477707006369428E-2</c:v>
                </c:pt>
                <c:pt idx="452">
                  <c:v>7.3275862068965511E-2</c:v>
                </c:pt>
                <c:pt idx="453">
                  <c:v>0.10382916053019146</c:v>
                </c:pt>
                <c:pt idx="454">
                  <c:v>4.0368271954674219E-2</c:v>
                </c:pt>
                <c:pt idx="455">
                  <c:v>3.1892274982282066E-2</c:v>
                </c:pt>
                <c:pt idx="456">
                  <c:v>0.1251808972503618</c:v>
                </c:pt>
                <c:pt idx="457">
                  <c:v>0.1397923875432526</c:v>
                </c:pt>
                <c:pt idx="458">
                  <c:v>0.11768802228412256</c:v>
                </c:pt>
                <c:pt idx="459">
                  <c:v>8.8669950738916259E-2</c:v>
                </c:pt>
                <c:pt idx="460">
                  <c:v>9.9009900990099015E-2</c:v>
                </c:pt>
                <c:pt idx="461">
                  <c:v>0.10627674750356633</c:v>
                </c:pt>
                <c:pt idx="462">
                  <c:v>0.11805555555555555</c:v>
                </c:pt>
                <c:pt idx="463">
                  <c:v>0.14147688060731539</c:v>
                </c:pt>
                <c:pt idx="464">
                  <c:v>5.5555555555555552E-2</c:v>
                </c:pt>
                <c:pt idx="465">
                  <c:v>0.14676450967311541</c:v>
                </c:pt>
                <c:pt idx="466">
                  <c:v>0.13818924438393465</c:v>
                </c:pt>
                <c:pt idx="467">
                  <c:v>0.19642857142857142</c:v>
                </c:pt>
                <c:pt idx="468">
                  <c:v>0.11382636655948553</c:v>
                </c:pt>
                <c:pt idx="469">
                  <c:v>4.4323011536126292E-2</c:v>
                </c:pt>
                <c:pt idx="470">
                  <c:v>3.7383177570093455E-2</c:v>
                </c:pt>
                <c:pt idx="471">
                  <c:v>3.4259857789269557E-2</c:v>
                </c:pt>
                <c:pt idx="472">
                  <c:v>5.5341055341055344E-2</c:v>
                </c:pt>
                <c:pt idx="473">
                  <c:v>9.7356544165054806E-2</c:v>
                </c:pt>
                <c:pt idx="474">
                  <c:v>4.472049689440994E-2</c:v>
                </c:pt>
                <c:pt idx="475">
                  <c:v>1.0278113663845224E-2</c:v>
                </c:pt>
                <c:pt idx="476">
                  <c:v>-1.6487000634115408E-2</c:v>
                </c:pt>
                <c:pt idx="477">
                  <c:v>-4.0721349621873182E-2</c:v>
                </c:pt>
                <c:pt idx="478">
                  <c:v>0</c:v>
                </c:pt>
                <c:pt idx="479">
                  <c:v>-3.3869115958668199E-2</c:v>
                </c:pt>
                <c:pt idx="480">
                  <c:v>-2.8868360277136259E-3</c:v>
                </c:pt>
                <c:pt idx="481">
                  <c:v>-1.627906976744186E-2</c:v>
                </c:pt>
                <c:pt idx="482">
                  <c:v>-8.4084084084084087E-3</c:v>
                </c:pt>
                <c:pt idx="483">
                  <c:v>-1.8749999999999999E-3</c:v>
                </c:pt>
                <c:pt idx="484">
                  <c:v>-5.9146341463414631E-2</c:v>
                </c:pt>
                <c:pt idx="485">
                  <c:v>-7.6380728554641591E-2</c:v>
                </c:pt>
                <c:pt idx="486">
                  <c:v>-8.3234244946492272E-2</c:v>
                </c:pt>
                <c:pt idx="487">
                  <c:v>-7.1214841412327951E-2</c:v>
                </c:pt>
                <c:pt idx="488">
                  <c:v>1.2250161186331399E-2</c:v>
                </c:pt>
                <c:pt idx="489">
                  <c:v>-4.3662825955124315E-2</c:v>
                </c:pt>
                <c:pt idx="490">
                  <c:v>-3.4688995215311005E-2</c:v>
                </c:pt>
                <c:pt idx="491">
                  <c:v>-8.3184789067142009E-2</c:v>
                </c:pt>
                <c:pt idx="492">
                  <c:v>-1.6213086276780544E-2</c:v>
                </c:pt>
                <c:pt idx="493">
                  <c:v>-2.1276595744680851E-2</c:v>
                </c:pt>
                <c:pt idx="494">
                  <c:v>4.8455481526347667E-3</c:v>
                </c:pt>
                <c:pt idx="495">
                  <c:v>4.3206011271133375E-2</c:v>
                </c:pt>
                <c:pt idx="496">
                  <c:v>7.9066753078418664E-2</c:v>
                </c:pt>
                <c:pt idx="497">
                  <c:v>3.4351145038167941E-2</c:v>
                </c:pt>
                <c:pt idx="498">
                  <c:v>3.6316472114137487E-2</c:v>
                </c:pt>
                <c:pt idx="499">
                  <c:v>4.0592783505154641E-2</c:v>
                </c:pt>
                <c:pt idx="500">
                  <c:v>-3.1847133757961785E-3</c:v>
                </c:pt>
                <c:pt idx="501">
                  <c:v>-6.9752694990488267E-3</c:v>
                </c:pt>
                <c:pt idx="502">
                  <c:v>2.292441140024783E-2</c:v>
                </c:pt>
                <c:pt idx="503">
                  <c:v>8.8788075178224235E-2</c:v>
                </c:pt>
                <c:pt idx="504">
                  <c:v>-2.0011771630370805E-2</c:v>
                </c:pt>
                <c:pt idx="505">
                  <c:v>7.9106280193236719E-2</c:v>
                </c:pt>
                <c:pt idx="506">
                  <c:v>1.9288728149487643E-2</c:v>
                </c:pt>
                <c:pt idx="507">
                  <c:v>1.8007202881152461E-3</c:v>
                </c:pt>
                <c:pt idx="508">
                  <c:v>3.063063063063063E-2</c:v>
                </c:pt>
                <c:pt idx="509">
                  <c:v>8.1180811808118078E-2</c:v>
                </c:pt>
                <c:pt idx="510">
                  <c:v>8.7609511889862324E-2</c:v>
                </c:pt>
                <c:pt idx="511">
                  <c:v>4.9535603715170282E-2</c:v>
                </c:pt>
                <c:pt idx="512">
                  <c:v>0.15207667731629393</c:v>
                </c:pt>
                <c:pt idx="513">
                  <c:v>0.14878671775223498</c:v>
                </c:pt>
                <c:pt idx="514">
                  <c:v>7.2683222289521496E-2</c:v>
                </c:pt>
                <c:pt idx="515">
                  <c:v>0.12857142857142856</c:v>
                </c:pt>
                <c:pt idx="516">
                  <c:v>8.5885885885885888E-2</c:v>
                </c:pt>
                <c:pt idx="517">
                  <c:v>3.749300503637381E-2</c:v>
                </c:pt>
                <c:pt idx="518">
                  <c:v>3.903015966883501E-2</c:v>
                </c:pt>
                <c:pt idx="519">
                  <c:v>8.028759736369083E-2</c:v>
                </c:pt>
                <c:pt idx="520">
                  <c:v>6.9347319347319344E-2</c:v>
                </c:pt>
                <c:pt idx="521">
                  <c:v>6.655290102389079E-2</c:v>
                </c:pt>
                <c:pt idx="522">
                  <c:v>8.4579976985040273E-2</c:v>
                </c:pt>
                <c:pt idx="523">
                  <c:v>0.15988200589970503</c:v>
                </c:pt>
                <c:pt idx="524">
                  <c:v>8.7631724902939551E-2</c:v>
                </c:pt>
                <c:pt idx="525">
                  <c:v>0.11839911061700945</c:v>
                </c:pt>
                <c:pt idx="526">
                  <c:v>8.3003952569169967E-2</c:v>
                </c:pt>
                <c:pt idx="527">
                  <c:v>4.7995780590717296E-2</c:v>
                </c:pt>
                <c:pt idx="528">
                  <c:v>7.9646017699115043E-2</c:v>
                </c:pt>
                <c:pt idx="529">
                  <c:v>6.0409924487594392E-2</c:v>
                </c:pt>
                <c:pt idx="530">
                  <c:v>0.17586795674445077</c:v>
                </c:pt>
                <c:pt idx="531">
                  <c:v>0.1480865224625624</c:v>
                </c:pt>
                <c:pt idx="532">
                  <c:v>0.17166212534059946</c:v>
                </c:pt>
                <c:pt idx="533">
                  <c:v>7.7333333333333337E-2</c:v>
                </c:pt>
                <c:pt idx="534">
                  <c:v>0.12042440318302387</c:v>
                </c:pt>
                <c:pt idx="535">
                  <c:v>4.5778229908443539E-2</c:v>
                </c:pt>
                <c:pt idx="536">
                  <c:v>4.0795512493625702E-2</c:v>
                </c:pt>
                <c:pt idx="537">
                  <c:v>4.2246520874751489E-2</c:v>
                </c:pt>
                <c:pt idx="538">
                  <c:v>8.3941605839416053E-2</c:v>
                </c:pt>
                <c:pt idx="539">
                  <c:v>4.7810770005032713E-2</c:v>
                </c:pt>
                <c:pt idx="540">
                  <c:v>9.5799180327868855E-2</c:v>
                </c:pt>
                <c:pt idx="541">
                  <c:v>7.5279755849440494E-2</c:v>
                </c:pt>
                <c:pt idx="542">
                  <c:v>-1.9361084220716361E-3</c:v>
                </c:pt>
                <c:pt idx="543">
                  <c:v>3.864734299516908E-2</c:v>
                </c:pt>
                <c:pt idx="544">
                  <c:v>-3.0232558139534883E-2</c:v>
                </c:pt>
                <c:pt idx="545">
                  <c:v>7.8217821782178218E-2</c:v>
                </c:pt>
                <c:pt idx="546">
                  <c:v>4.3087121212121215E-2</c:v>
                </c:pt>
                <c:pt idx="547">
                  <c:v>7.9280155642023342E-2</c:v>
                </c:pt>
                <c:pt idx="548">
                  <c:v>0.1087702106810387</c:v>
                </c:pt>
                <c:pt idx="549">
                  <c:v>3.4811635670004767E-2</c:v>
                </c:pt>
                <c:pt idx="550">
                  <c:v>6.6859066859066854E-2</c:v>
                </c:pt>
                <c:pt idx="551">
                  <c:v>1.8251681075888569E-2</c:v>
                </c:pt>
                <c:pt idx="552">
                  <c:v>3.4128097241701731E-2</c:v>
                </c:pt>
                <c:pt idx="553">
                  <c:v>1.2771996215704825E-2</c:v>
                </c:pt>
                <c:pt idx="554">
                  <c:v>2.7158098933074686E-2</c:v>
                </c:pt>
                <c:pt idx="555">
                  <c:v>-7.0697674418604653E-2</c:v>
                </c:pt>
                <c:pt idx="556">
                  <c:v>-8.6330935251798566E-2</c:v>
                </c:pt>
                <c:pt idx="557">
                  <c:v>-0.14279155188246098</c:v>
                </c:pt>
                <c:pt idx="558">
                  <c:v>-0.19972764412165228</c:v>
                </c:pt>
                <c:pt idx="559">
                  <c:v>-0.22397476340694006</c:v>
                </c:pt>
                <c:pt idx="560">
                  <c:v>-0.26866990720282813</c:v>
                </c:pt>
                <c:pt idx="561">
                  <c:v>-0.27649769585253459</c:v>
                </c:pt>
                <c:pt idx="562">
                  <c:v>-0.30793507664562669</c:v>
                </c:pt>
                <c:pt idx="563">
                  <c:v>-0.22735849056603774</c:v>
                </c:pt>
                <c:pt idx="564">
                  <c:v>-0.26491862567811936</c:v>
                </c:pt>
                <c:pt idx="565">
                  <c:v>-0.253619803829986</c:v>
                </c:pt>
                <c:pt idx="566">
                  <c:v>-0.24645892351274787</c:v>
                </c:pt>
                <c:pt idx="567">
                  <c:v>-0.26426426426426425</c:v>
                </c:pt>
                <c:pt idx="568">
                  <c:v>-0.21627296587926509</c:v>
                </c:pt>
                <c:pt idx="569">
                  <c:v>-0.24638457418318158</c:v>
                </c:pt>
                <c:pt idx="570">
                  <c:v>-0.2280204197390811</c:v>
                </c:pt>
                <c:pt idx="571">
                  <c:v>-0.23286875725900116</c:v>
                </c:pt>
                <c:pt idx="572">
                  <c:v>-0.23806646525679759</c:v>
                </c:pt>
                <c:pt idx="573">
                  <c:v>-0.24076433121019108</c:v>
                </c:pt>
                <c:pt idx="574">
                  <c:v>-0.20260586319218241</c:v>
                </c:pt>
                <c:pt idx="575">
                  <c:v>-0.29853479853479853</c:v>
                </c:pt>
                <c:pt idx="576">
                  <c:v>-0.32718327183271834</c:v>
                </c:pt>
                <c:pt idx="577">
                  <c:v>-0.36545682102628285</c:v>
                </c:pt>
                <c:pt idx="578">
                  <c:v>-0.39411027568922308</c:v>
                </c:pt>
                <c:pt idx="579">
                  <c:v>-0.31428571428571428</c:v>
                </c:pt>
                <c:pt idx="580">
                  <c:v>-0.33355659745478899</c:v>
                </c:pt>
                <c:pt idx="581">
                  <c:v>-0.16133617626154939</c:v>
                </c:pt>
                <c:pt idx="582">
                  <c:v>-0.32329169728141072</c:v>
                </c:pt>
                <c:pt idx="583">
                  <c:v>-0.35049205147615442</c:v>
                </c:pt>
                <c:pt idx="584">
                  <c:v>-0.36796193497224428</c:v>
                </c:pt>
                <c:pt idx="585">
                  <c:v>-0.3825503355704698</c:v>
                </c:pt>
                <c:pt idx="586">
                  <c:v>-0.48856209150326796</c:v>
                </c:pt>
                <c:pt idx="587">
                  <c:v>-0.51784160139251523</c:v>
                </c:pt>
                <c:pt idx="588">
                  <c:v>-0.5018281535648994</c:v>
                </c:pt>
                <c:pt idx="589">
                  <c:v>-0.44970414201183434</c:v>
                </c:pt>
                <c:pt idx="590">
                  <c:v>-0.46949327817993797</c:v>
                </c:pt>
                <c:pt idx="591">
                  <c:v>-0.48313492063492064</c:v>
                </c:pt>
                <c:pt idx="592">
                  <c:v>-0.44120603015075377</c:v>
                </c:pt>
                <c:pt idx="593">
                  <c:v>-0.4906779661016949</c:v>
                </c:pt>
                <c:pt idx="594">
                  <c:v>-0.35396308360477741</c:v>
                </c:pt>
                <c:pt idx="595">
                  <c:v>-0.28205128205128205</c:v>
                </c:pt>
                <c:pt idx="596">
                  <c:v>-0.23588456712672523</c:v>
                </c:pt>
                <c:pt idx="597">
                  <c:v>-0.2078804347826087</c:v>
                </c:pt>
                <c:pt idx="598">
                  <c:v>-4.7923322683706068E-3</c:v>
                </c:pt>
                <c:pt idx="599">
                  <c:v>0.19855595667870035</c:v>
                </c:pt>
                <c:pt idx="600">
                  <c:v>0.16697247706422019</c:v>
                </c:pt>
                <c:pt idx="601">
                  <c:v>0.16487455197132617</c:v>
                </c:pt>
                <c:pt idx="602">
                  <c:v>0.33918128654970758</c:v>
                </c:pt>
                <c:pt idx="603">
                  <c:v>0.22264875239923224</c:v>
                </c:pt>
                <c:pt idx="604">
                  <c:v>3.41726618705036E-2</c:v>
                </c:pt>
                <c:pt idx="605">
                  <c:v>-2.329450915141431E-2</c:v>
                </c:pt>
                <c:pt idx="606">
                  <c:v>-2.689075630252101E-2</c:v>
                </c:pt>
                <c:pt idx="607">
                  <c:v>-5.844155844155844E-2</c:v>
                </c:pt>
                <c:pt idx="608">
                  <c:v>-7.5533661740558297E-2</c:v>
                </c:pt>
                <c:pt idx="609">
                  <c:v>-4.2881646655231559E-2</c:v>
                </c:pt>
                <c:pt idx="610">
                  <c:v>-0.10112359550561797</c:v>
                </c:pt>
                <c:pt idx="611">
                  <c:v>-4.8192771084337352E-2</c:v>
                </c:pt>
                <c:pt idx="612">
                  <c:v>-9.4339622641509441E-2</c:v>
                </c:pt>
                <c:pt idx="613">
                  <c:v>-0.16615384615384615</c:v>
                </c:pt>
                <c:pt idx="614">
                  <c:v>-0.15138282387190685</c:v>
                </c:pt>
                <c:pt idx="615">
                  <c:v>-8.7912087912087919E-2</c:v>
                </c:pt>
                <c:pt idx="616">
                  <c:v>7.4782608695652175E-2</c:v>
                </c:pt>
                <c:pt idx="617">
                  <c:v>8.3475298126064731E-2</c:v>
                </c:pt>
                <c:pt idx="618">
                  <c:v>7.2538860103626937E-2</c:v>
                </c:pt>
                <c:pt idx="619">
                  <c:v>0.11551724137931034</c:v>
                </c:pt>
                <c:pt idx="620">
                  <c:v>8.348134991119005E-2</c:v>
                </c:pt>
                <c:pt idx="621">
                  <c:v>0.2025089605734767</c:v>
                </c:pt>
                <c:pt idx="622">
                  <c:v>0.26071428571428573</c:v>
                </c:pt>
                <c:pt idx="623">
                  <c:v>0.10284810126582279</c:v>
                </c:pt>
                <c:pt idx="624">
                  <c:v>0.2361111111111111</c:v>
                </c:pt>
                <c:pt idx="625">
                  <c:v>0.36162361623616235</c:v>
                </c:pt>
                <c:pt idx="626">
                  <c:v>0.38250428816466553</c:v>
                </c:pt>
                <c:pt idx="627">
                  <c:v>0.25989672977624784</c:v>
                </c:pt>
                <c:pt idx="628">
                  <c:v>0.28802588996763756</c:v>
                </c:pt>
                <c:pt idx="629">
                  <c:v>0.24842767295597484</c:v>
                </c:pt>
                <c:pt idx="630">
                  <c:v>0.3671497584541063</c:v>
                </c:pt>
                <c:pt idx="631">
                  <c:v>0.29829984544049459</c:v>
                </c:pt>
                <c:pt idx="632">
                  <c:v>0.52459016393442626</c:v>
                </c:pt>
                <c:pt idx="633">
                  <c:v>0.32190760059612517</c:v>
                </c:pt>
                <c:pt idx="634">
                  <c:v>0.29886685552407932</c:v>
                </c:pt>
                <c:pt idx="635">
                  <c:v>0.35007173601147779</c:v>
                </c:pt>
                <c:pt idx="636">
                  <c:v>0.3202247191011236</c:v>
                </c:pt>
                <c:pt idx="637">
                  <c:v>0.32791327913279134</c:v>
                </c:pt>
                <c:pt idx="638">
                  <c:v>0.16129032258064516</c:v>
                </c:pt>
                <c:pt idx="639">
                  <c:v>0.38251366120218577</c:v>
                </c:pt>
                <c:pt idx="640">
                  <c:v>0.2600502512562814</c:v>
                </c:pt>
                <c:pt idx="641">
                  <c:v>0.18639798488664988</c:v>
                </c:pt>
                <c:pt idx="642">
                  <c:v>0.17432273262661954</c:v>
                </c:pt>
                <c:pt idx="643">
                  <c:v>0.14761904761904762</c:v>
                </c:pt>
                <c:pt idx="644">
                  <c:v>7.9569892473118284E-2</c:v>
                </c:pt>
                <c:pt idx="645">
                  <c:v>0.17700112739571588</c:v>
                </c:pt>
                <c:pt idx="646">
                  <c:v>0.12213740458015267</c:v>
                </c:pt>
                <c:pt idx="647">
                  <c:v>6.8012752391073322E-2</c:v>
                </c:pt>
                <c:pt idx="648">
                  <c:v>3.8297872340425532E-2</c:v>
                </c:pt>
                <c:pt idx="649">
                  <c:v>6.0204081632653061E-2</c:v>
                </c:pt>
                <c:pt idx="650">
                  <c:v>0.13995726495726496</c:v>
                </c:pt>
                <c:pt idx="651">
                  <c:v>7.7075098814229248E-2</c:v>
                </c:pt>
                <c:pt idx="652">
                  <c:v>1.4955134596211365E-2</c:v>
                </c:pt>
                <c:pt idx="653">
                  <c:v>7.2186836518046707E-2</c:v>
                </c:pt>
                <c:pt idx="654">
                  <c:v>7.9237713139418256E-2</c:v>
                </c:pt>
                <c:pt idx="655">
                  <c:v>8.6099585062240663E-2</c:v>
                </c:pt>
                <c:pt idx="656">
                  <c:v>7.2709163346613551E-2</c:v>
                </c:pt>
                <c:pt idx="657">
                  <c:v>4.7892720306513412E-2</c:v>
                </c:pt>
                <c:pt idx="658">
                  <c:v>2.9154518950437316E-2</c:v>
                </c:pt>
                <c:pt idx="659">
                  <c:v>6.4676616915422883E-2</c:v>
                </c:pt>
                <c:pt idx="660">
                  <c:v>7.3770491803278687E-2</c:v>
                </c:pt>
                <c:pt idx="661">
                  <c:v>8.4696823869104904E-2</c:v>
                </c:pt>
                <c:pt idx="662">
                  <c:v>1.0309278350515464E-2</c:v>
                </c:pt>
                <c:pt idx="663">
                  <c:v>6.5137614678899086E-2</c:v>
                </c:pt>
                <c:pt idx="664">
                  <c:v>0.25245579567779963</c:v>
                </c:pt>
                <c:pt idx="665">
                  <c:v>0.36435643564356435</c:v>
                </c:pt>
                <c:pt idx="666">
                  <c:v>5.8550185873605949E-2</c:v>
                </c:pt>
                <c:pt idx="667">
                  <c:v>0.11270296084049666</c:v>
                </c:pt>
                <c:pt idx="668">
                  <c:v>6.1281337047353758E-2</c:v>
                </c:pt>
                <c:pt idx="669">
                  <c:v>5.850091407678245E-2</c:v>
                </c:pt>
                <c:pt idx="670">
                  <c:v>0.17563739376770537</c:v>
                </c:pt>
                <c:pt idx="671">
                  <c:v>0.12990654205607477</c:v>
                </c:pt>
                <c:pt idx="672">
                  <c:v>0.11354961832061068</c:v>
                </c:pt>
                <c:pt idx="673">
                  <c:v>5.2351375332741791E-2</c:v>
                </c:pt>
                <c:pt idx="674">
                  <c:v>3.8033395176252316E-2</c:v>
                </c:pt>
                <c:pt idx="675">
                  <c:v>-5.1679586563307496E-3</c:v>
                </c:pt>
                <c:pt idx="676">
                  <c:v>-6.03921568627451E-2</c:v>
                </c:pt>
                <c:pt idx="677">
                  <c:v>-0.1262699564586357</c:v>
                </c:pt>
                <c:pt idx="678">
                  <c:v>4.7410008779631259E-2</c:v>
                </c:pt>
                <c:pt idx="679">
                  <c:v>3.2618025751072963E-2</c:v>
                </c:pt>
                <c:pt idx="680">
                  <c:v>0.1216097987751531</c:v>
                </c:pt>
                <c:pt idx="681">
                  <c:v>9.7582037996545773E-2</c:v>
                </c:pt>
                <c:pt idx="682">
                  <c:v>-7.2289156626506026E-3</c:v>
                </c:pt>
                <c:pt idx="683">
                  <c:v>3.4739454094292806E-2</c:v>
                </c:pt>
                <c:pt idx="684">
                  <c:v>0.12510711225364182</c:v>
                </c:pt>
                <c:pt idx="685">
                  <c:v>4.4688026981450253E-2</c:v>
                </c:pt>
                <c:pt idx="686">
                  <c:v>0.1546023235031278</c:v>
                </c:pt>
                <c:pt idx="687">
                  <c:v>8.6580086580086577E-2</c:v>
                </c:pt>
                <c:pt idx="688">
                  <c:v>9.1819699499165273E-3</c:v>
                </c:pt>
                <c:pt idx="689">
                  <c:v>0.10132890365448505</c:v>
                </c:pt>
                <c:pt idx="690">
                  <c:v>6.0352053646269908E-2</c:v>
                </c:pt>
                <c:pt idx="691">
                  <c:v>8.8113050706566914E-2</c:v>
                </c:pt>
                <c:pt idx="692">
                  <c:v>-1.9500780031201249E-2</c:v>
                </c:pt>
                <c:pt idx="693">
                  <c:v>5.3501180173092057E-2</c:v>
                </c:pt>
                <c:pt idx="694">
                  <c:v>5.0970873786407765E-2</c:v>
                </c:pt>
                <c:pt idx="695">
                  <c:v>4.8760991207034372E-2</c:v>
                </c:pt>
                <c:pt idx="696">
                  <c:v>3.9603960396039604E-2</c:v>
                </c:pt>
                <c:pt idx="697">
                  <c:v>7.5060532687651338E-2</c:v>
                </c:pt>
                <c:pt idx="698">
                  <c:v>9.5201238390092882E-2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014-8832-AFCA2EC1B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5264"/>
        <c:crosses val="autoZero"/>
        <c:auto val="1"/>
        <c:lblOffset val="100"/>
        <c:baseTimeUnit val="months"/>
      </c:dateAx>
      <c:valAx>
        <c:axId val="18228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9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Permits</a:t>
            </a:r>
            <a:r>
              <a:rPr lang="en-GB" sz="1200" baseline="0">
                <a:solidFill>
                  <a:schemeClr val="bg1"/>
                </a:solidFill>
              </a:rPr>
              <a:t> </a:t>
            </a:r>
            <a:r>
              <a:rPr lang="en-GB" sz="1200">
                <a:solidFill>
                  <a:schemeClr val="bg1"/>
                </a:solidFill>
              </a:rPr>
              <a:t>vs Starts vs Completions: 1990-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'Permits-Starts-Completions'!$B$1</c:f>
              <c:strCache>
                <c:ptCount val="1"/>
                <c:pt idx="0">
                  <c:v>Building Permits (000s)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'Permits-Starts-Completions'!$A$2:$A$700</c:f>
              <c:numCache>
                <c:formatCode>mmm\-yy</c:formatCode>
                <c:ptCount val="699"/>
                <c:pt idx="0">
                  <c:v>21946</c:v>
                </c:pt>
                <c:pt idx="1">
                  <c:v>21975</c:v>
                </c:pt>
                <c:pt idx="2">
                  <c:v>22006</c:v>
                </c:pt>
                <c:pt idx="3">
                  <c:v>22036</c:v>
                </c:pt>
                <c:pt idx="4">
                  <c:v>22067</c:v>
                </c:pt>
                <c:pt idx="5">
                  <c:v>22097</c:v>
                </c:pt>
                <c:pt idx="6">
                  <c:v>22128</c:v>
                </c:pt>
                <c:pt idx="7">
                  <c:v>22159</c:v>
                </c:pt>
                <c:pt idx="8">
                  <c:v>22189</c:v>
                </c:pt>
                <c:pt idx="9">
                  <c:v>22220</c:v>
                </c:pt>
                <c:pt idx="10">
                  <c:v>22250</c:v>
                </c:pt>
                <c:pt idx="11">
                  <c:v>22281</c:v>
                </c:pt>
                <c:pt idx="12">
                  <c:v>22312</c:v>
                </c:pt>
                <c:pt idx="13">
                  <c:v>22340</c:v>
                </c:pt>
                <c:pt idx="14">
                  <c:v>22371</c:v>
                </c:pt>
                <c:pt idx="15">
                  <c:v>22401</c:v>
                </c:pt>
                <c:pt idx="16">
                  <c:v>22432</c:v>
                </c:pt>
                <c:pt idx="17">
                  <c:v>22462</c:v>
                </c:pt>
                <c:pt idx="18">
                  <c:v>22493</c:v>
                </c:pt>
                <c:pt idx="19">
                  <c:v>22524</c:v>
                </c:pt>
                <c:pt idx="20">
                  <c:v>22554</c:v>
                </c:pt>
                <c:pt idx="21">
                  <c:v>22585</c:v>
                </c:pt>
                <c:pt idx="22">
                  <c:v>22615</c:v>
                </c:pt>
                <c:pt idx="23">
                  <c:v>22646</c:v>
                </c:pt>
                <c:pt idx="24">
                  <c:v>22677</c:v>
                </c:pt>
                <c:pt idx="25">
                  <c:v>22705</c:v>
                </c:pt>
                <c:pt idx="26">
                  <c:v>22736</c:v>
                </c:pt>
                <c:pt idx="27">
                  <c:v>22766</c:v>
                </c:pt>
                <c:pt idx="28">
                  <c:v>22797</c:v>
                </c:pt>
                <c:pt idx="29">
                  <c:v>22827</c:v>
                </c:pt>
                <c:pt idx="30">
                  <c:v>22858</c:v>
                </c:pt>
                <c:pt idx="31">
                  <c:v>22889</c:v>
                </c:pt>
                <c:pt idx="32">
                  <c:v>22919</c:v>
                </c:pt>
                <c:pt idx="33">
                  <c:v>22950</c:v>
                </c:pt>
                <c:pt idx="34">
                  <c:v>22980</c:v>
                </c:pt>
                <c:pt idx="35">
                  <c:v>23011</c:v>
                </c:pt>
                <c:pt idx="36">
                  <c:v>23042</c:v>
                </c:pt>
                <c:pt idx="37">
                  <c:v>23070</c:v>
                </c:pt>
                <c:pt idx="38">
                  <c:v>23101</c:v>
                </c:pt>
                <c:pt idx="39">
                  <c:v>23131</c:v>
                </c:pt>
                <c:pt idx="40">
                  <c:v>23162</c:v>
                </c:pt>
                <c:pt idx="41">
                  <c:v>23192</c:v>
                </c:pt>
                <c:pt idx="42">
                  <c:v>23223</c:v>
                </c:pt>
                <c:pt idx="43">
                  <c:v>23254</c:v>
                </c:pt>
                <c:pt idx="44">
                  <c:v>23284</c:v>
                </c:pt>
                <c:pt idx="45">
                  <c:v>23315</c:v>
                </c:pt>
                <c:pt idx="46">
                  <c:v>23345</c:v>
                </c:pt>
                <c:pt idx="47">
                  <c:v>23376</c:v>
                </c:pt>
                <c:pt idx="48">
                  <c:v>23407</c:v>
                </c:pt>
                <c:pt idx="49">
                  <c:v>23436</c:v>
                </c:pt>
                <c:pt idx="50">
                  <c:v>23467</c:v>
                </c:pt>
                <c:pt idx="51">
                  <c:v>23497</c:v>
                </c:pt>
                <c:pt idx="52">
                  <c:v>23528</c:v>
                </c:pt>
                <c:pt idx="53">
                  <c:v>23558</c:v>
                </c:pt>
                <c:pt idx="54">
                  <c:v>23589</c:v>
                </c:pt>
                <c:pt idx="55">
                  <c:v>23620</c:v>
                </c:pt>
                <c:pt idx="56">
                  <c:v>23650</c:v>
                </c:pt>
                <c:pt idx="57">
                  <c:v>23681</c:v>
                </c:pt>
                <c:pt idx="58">
                  <c:v>23711</c:v>
                </c:pt>
                <c:pt idx="59">
                  <c:v>23742</c:v>
                </c:pt>
                <c:pt idx="60">
                  <c:v>23773</c:v>
                </c:pt>
                <c:pt idx="61">
                  <c:v>23801</c:v>
                </c:pt>
                <c:pt idx="62">
                  <c:v>23832</c:v>
                </c:pt>
                <c:pt idx="63">
                  <c:v>23862</c:v>
                </c:pt>
                <c:pt idx="64">
                  <c:v>23893</c:v>
                </c:pt>
                <c:pt idx="65">
                  <c:v>23923</c:v>
                </c:pt>
                <c:pt idx="66">
                  <c:v>23954</c:v>
                </c:pt>
                <c:pt idx="67">
                  <c:v>23985</c:v>
                </c:pt>
                <c:pt idx="68">
                  <c:v>24015</c:v>
                </c:pt>
                <c:pt idx="69">
                  <c:v>24046</c:v>
                </c:pt>
                <c:pt idx="70">
                  <c:v>24076</c:v>
                </c:pt>
                <c:pt idx="71">
                  <c:v>24107</c:v>
                </c:pt>
                <c:pt idx="72">
                  <c:v>24138</c:v>
                </c:pt>
                <c:pt idx="73">
                  <c:v>24166</c:v>
                </c:pt>
                <c:pt idx="74">
                  <c:v>24197</c:v>
                </c:pt>
                <c:pt idx="75">
                  <c:v>24227</c:v>
                </c:pt>
                <c:pt idx="76">
                  <c:v>24258</c:v>
                </c:pt>
                <c:pt idx="77">
                  <c:v>24288</c:v>
                </c:pt>
                <c:pt idx="78">
                  <c:v>24319</c:v>
                </c:pt>
                <c:pt idx="79">
                  <c:v>24350</c:v>
                </c:pt>
                <c:pt idx="80">
                  <c:v>24380</c:v>
                </c:pt>
                <c:pt idx="81">
                  <c:v>24411</c:v>
                </c:pt>
                <c:pt idx="82">
                  <c:v>24441</c:v>
                </c:pt>
                <c:pt idx="83">
                  <c:v>24472</c:v>
                </c:pt>
                <c:pt idx="84">
                  <c:v>24503</c:v>
                </c:pt>
                <c:pt idx="85">
                  <c:v>24531</c:v>
                </c:pt>
                <c:pt idx="86">
                  <c:v>24562</c:v>
                </c:pt>
                <c:pt idx="87">
                  <c:v>24592</c:v>
                </c:pt>
                <c:pt idx="88">
                  <c:v>24623</c:v>
                </c:pt>
                <c:pt idx="89">
                  <c:v>24653</c:v>
                </c:pt>
                <c:pt idx="90">
                  <c:v>24684</c:v>
                </c:pt>
                <c:pt idx="91">
                  <c:v>24715</c:v>
                </c:pt>
                <c:pt idx="92">
                  <c:v>24745</c:v>
                </c:pt>
                <c:pt idx="93">
                  <c:v>24776</c:v>
                </c:pt>
                <c:pt idx="94">
                  <c:v>24806</c:v>
                </c:pt>
                <c:pt idx="95">
                  <c:v>24837</c:v>
                </c:pt>
                <c:pt idx="96">
                  <c:v>24868</c:v>
                </c:pt>
                <c:pt idx="97">
                  <c:v>24897</c:v>
                </c:pt>
                <c:pt idx="98">
                  <c:v>24928</c:v>
                </c:pt>
                <c:pt idx="99">
                  <c:v>24958</c:v>
                </c:pt>
                <c:pt idx="100">
                  <c:v>24989</c:v>
                </c:pt>
                <c:pt idx="101">
                  <c:v>25019</c:v>
                </c:pt>
                <c:pt idx="102">
                  <c:v>25050</c:v>
                </c:pt>
                <c:pt idx="103">
                  <c:v>25081</c:v>
                </c:pt>
                <c:pt idx="104">
                  <c:v>25111</c:v>
                </c:pt>
                <c:pt idx="105">
                  <c:v>25142</c:v>
                </c:pt>
                <c:pt idx="106">
                  <c:v>25172</c:v>
                </c:pt>
                <c:pt idx="107">
                  <c:v>25203</c:v>
                </c:pt>
                <c:pt idx="108">
                  <c:v>25234</c:v>
                </c:pt>
                <c:pt idx="109">
                  <c:v>25262</c:v>
                </c:pt>
                <c:pt idx="110">
                  <c:v>25293</c:v>
                </c:pt>
                <c:pt idx="111">
                  <c:v>25323</c:v>
                </c:pt>
                <c:pt idx="112">
                  <c:v>25354</c:v>
                </c:pt>
                <c:pt idx="113">
                  <c:v>25384</c:v>
                </c:pt>
                <c:pt idx="114">
                  <c:v>25415</c:v>
                </c:pt>
                <c:pt idx="115">
                  <c:v>25446</c:v>
                </c:pt>
                <c:pt idx="116">
                  <c:v>25476</c:v>
                </c:pt>
                <c:pt idx="117">
                  <c:v>25507</c:v>
                </c:pt>
                <c:pt idx="118">
                  <c:v>25537</c:v>
                </c:pt>
                <c:pt idx="119">
                  <c:v>25568</c:v>
                </c:pt>
                <c:pt idx="120">
                  <c:v>25599</c:v>
                </c:pt>
                <c:pt idx="121">
                  <c:v>25627</c:v>
                </c:pt>
                <c:pt idx="122">
                  <c:v>25658</c:v>
                </c:pt>
                <c:pt idx="123">
                  <c:v>25688</c:v>
                </c:pt>
                <c:pt idx="124">
                  <c:v>25719</c:v>
                </c:pt>
                <c:pt idx="125">
                  <c:v>25749</c:v>
                </c:pt>
                <c:pt idx="126">
                  <c:v>25780</c:v>
                </c:pt>
                <c:pt idx="127">
                  <c:v>25811</c:v>
                </c:pt>
                <c:pt idx="128">
                  <c:v>25841</c:v>
                </c:pt>
                <c:pt idx="129">
                  <c:v>25872</c:v>
                </c:pt>
                <c:pt idx="130">
                  <c:v>25902</c:v>
                </c:pt>
                <c:pt idx="131">
                  <c:v>25933</c:v>
                </c:pt>
                <c:pt idx="132">
                  <c:v>25964</c:v>
                </c:pt>
                <c:pt idx="133">
                  <c:v>25992</c:v>
                </c:pt>
                <c:pt idx="134">
                  <c:v>26023</c:v>
                </c:pt>
                <c:pt idx="135">
                  <c:v>26053</c:v>
                </c:pt>
                <c:pt idx="136">
                  <c:v>26084</c:v>
                </c:pt>
                <c:pt idx="137">
                  <c:v>26114</c:v>
                </c:pt>
                <c:pt idx="138">
                  <c:v>26145</c:v>
                </c:pt>
                <c:pt idx="139">
                  <c:v>26176</c:v>
                </c:pt>
                <c:pt idx="140">
                  <c:v>26206</c:v>
                </c:pt>
                <c:pt idx="141">
                  <c:v>26237</c:v>
                </c:pt>
                <c:pt idx="142">
                  <c:v>26267</c:v>
                </c:pt>
                <c:pt idx="143">
                  <c:v>26298</c:v>
                </c:pt>
                <c:pt idx="144">
                  <c:v>26329</c:v>
                </c:pt>
                <c:pt idx="145">
                  <c:v>26358</c:v>
                </c:pt>
                <c:pt idx="146">
                  <c:v>26389</c:v>
                </c:pt>
                <c:pt idx="147">
                  <c:v>26419</c:v>
                </c:pt>
                <c:pt idx="148">
                  <c:v>26450</c:v>
                </c:pt>
                <c:pt idx="149">
                  <c:v>26480</c:v>
                </c:pt>
                <c:pt idx="150">
                  <c:v>26511</c:v>
                </c:pt>
                <c:pt idx="151">
                  <c:v>26542</c:v>
                </c:pt>
                <c:pt idx="152">
                  <c:v>26572</c:v>
                </c:pt>
                <c:pt idx="153">
                  <c:v>26603</c:v>
                </c:pt>
                <c:pt idx="154">
                  <c:v>26633</c:v>
                </c:pt>
                <c:pt idx="155">
                  <c:v>26664</c:v>
                </c:pt>
                <c:pt idx="156">
                  <c:v>26695</c:v>
                </c:pt>
                <c:pt idx="157">
                  <c:v>26723</c:v>
                </c:pt>
                <c:pt idx="158">
                  <c:v>26754</c:v>
                </c:pt>
                <c:pt idx="159">
                  <c:v>26784</c:v>
                </c:pt>
                <c:pt idx="160">
                  <c:v>26815</c:v>
                </c:pt>
                <c:pt idx="161">
                  <c:v>26845</c:v>
                </c:pt>
                <c:pt idx="162">
                  <c:v>26876</c:v>
                </c:pt>
                <c:pt idx="163">
                  <c:v>26907</c:v>
                </c:pt>
                <c:pt idx="164">
                  <c:v>26937</c:v>
                </c:pt>
                <c:pt idx="165">
                  <c:v>26968</c:v>
                </c:pt>
                <c:pt idx="166">
                  <c:v>26998</c:v>
                </c:pt>
                <c:pt idx="167">
                  <c:v>27029</c:v>
                </c:pt>
                <c:pt idx="168">
                  <c:v>27060</c:v>
                </c:pt>
                <c:pt idx="169">
                  <c:v>27088</c:v>
                </c:pt>
                <c:pt idx="170">
                  <c:v>27119</c:v>
                </c:pt>
                <c:pt idx="171">
                  <c:v>27149</c:v>
                </c:pt>
                <c:pt idx="172">
                  <c:v>27180</c:v>
                </c:pt>
                <c:pt idx="173">
                  <c:v>27210</c:v>
                </c:pt>
                <c:pt idx="174">
                  <c:v>27241</c:v>
                </c:pt>
                <c:pt idx="175">
                  <c:v>27272</c:v>
                </c:pt>
                <c:pt idx="176">
                  <c:v>27302</c:v>
                </c:pt>
                <c:pt idx="177">
                  <c:v>27333</c:v>
                </c:pt>
                <c:pt idx="178">
                  <c:v>27363</c:v>
                </c:pt>
                <c:pt idx="179">
                  <c:v>27394</c:v>
                </c:pt>
                <c:pt idx="180">
                  <c:v>27425</c:v>
                </c:pt>
                <c:pt idx="181">
                  <c:v>27453</c:v>
                </c:pt>
                <c:pt idx="182">
                  <c:v>27484</c:v>
                </c:pt>
                <c:pt idx="183">
                  <c:v>27514</c:v>
                </c:pt>
                <c:pt idx="184">
                  <c:v>27545</c:v>
                </c:pt>
                <c:pt idx="185">
                  <c:v>27575</c:v>
                </c:pt>
                <c:pt idx="186">
                  <c:v>27606</c:v>
                </c:pt>
                <c:pt idx="187">
                  <c:v>27637</c:v>
                </c:pt>
                <c:pt idx="188">
                  <c:v>27667</c:v>
                </c:pt>
                <c:pt idx="189">
                  <c:v>27698</c:v>
                </c:pt>
                <c:pt idx="190">
                  <c:v>27728</c:v>
                </c:pt>
                <c:pt idx="191">
                  <c:v>27759</c:v>
                </c:pt>
                <c:pt idx="192">
                  <c:v>27790</c:v>
                </c:pt>
                <c:pt idx="193">
                  <c:v>27819</c:v>
                </c:pt>
                <c:pt idx="194">
                  <c:v>27850</c:v>
                </c:pt>
                <c:pt idx="195">
                  <c:v>27880</c:v>
                </c:pt>
                <c:pt idx="196">
                  <c:v>27911</c:v>
                </c:pt>
                <c:pt idx="197">
                  <c:v>27941</c:v>
                </c:pt>
                <c:pt idx="198">
                  <c:v>27972</c:v>
                </c:pt>
                <c:pt idx="199">
                  <c:v>28003</c:v>
                </c:pt>
                <c:pt idx="200">
                  <c:v>28033</c:v>
                </c:pt>
                <c:pt idx="201">
                  <c:v>28064</c:v>
                </c:pt>
                <c:pt idx="202">
                  <c:v>28094</c:v>
                </c:pt>
                <c:pt idx="203">
                  <c:v>28125</c:v>
                </c:pt>
                <c:pt idx="204">
                  <c:v>28156</c:v>
                </c:pt>
                <c:pt idx="205">
                  <c:v>28184</c:v>
                </c:pt>
                <c:pt idx="206">
                  <c:v>28215</c:v>
                </c:pt>
                <c:pt idx="207">
                  <c:v>28245</c:v>
                </c:pt>
                <c:pt idx="208">
                  <c:v>28276</c:v>
                </c:pt>
                <c:pt idx="209">
                  <c:v>28306</c:v>
                </c:pt>
                <c:pt idx="210">
                  <c:v>28337</c:v>
                </c:pt>
                <c:pt idx="211">
                  <c:v>28368</c:v>
                </c:pt>
                <c:pt idx="212">
                  <c:v>28398</c:v>
                </c:pt>
                <c:pt idx="213">
                  <c:v>28429</c:v>
                </c:pt>
                <c:pt idx="214">
                  <c:v>28459</c:v>
                </c:pt>
                <c:pt idx="215">
                  <c:v>28490</c:v>
                </c:pt>
                <c:pt idx="216">
                  <c:v>28521</c:v>
                </c:pt>
                <c:pt idx="217">
                  <c:v>28549</c:v>
                </c:pt>
                <c:pt idx="218">
                  <c:v>28580</c:v>
                </c:pt>
                <c:pt idx="219">
                  <c:v>28610</c:v>
                </c:pt>
                <c:pt idx="220">
                  <c:v>28641</c:v>
                </c:pt>
                <c:pt idx="221">
                  <c:v>28671</c:v>
                </c:pt>
                <c:pt idx="222">
                  <c:v>28702</c:v>
                </c:pt>
                <c:pt idx="223">
                  <c:v>28733</c:v>
                </c:pt>
                <c:pt idx="224">
                  <c:v>28763</c:v>
                </c:pt>
                <c:pt idx="225">
                  <c:v>28794</c:v>
                </c:pt>
                <c:pt idx="226">
                  <c:v>28824</c:v>
                </c:pt>
                <c:pt idx="227">
                  <c:v>28855</c:v>
                </c:pt>
                <c:pt idx="228">
                  <c:v>28886</c:v>
                </c:pt>
                <c:pt idx="229">
                  <c:v>28914</c:v>
                </c:pt>
                <c:pt idx="230">
                  <c:v>28945</c:v>
                </c:pt>
                <c:pt idx="231">
                  <c:v>28975</c:v>
                </c:pt>
                <c:pt idx="232">
                  <c:v>29006</c:v>
                </c:pt>
                <c:pt idx="233">
                  <c:v>29036</c:v>
                </c:pt>
                <c:pt idx="234">
                  <c:v>29067</c:v>
                </c:pt>
                <c:pt idx="235">
                  <c:v>29098</c:v>
                </c:pt>
                <c:pt idx="236">
                  <c:v>29128</c:v>
                </c:pt>
                <c:pt idx="237">
                  <c:v>29159</c:v>
                </c:pt>
                <c:pt idx="238">
                  <c:v>29189</c:v>
                </c:pt>
                <c:pt idx="239">
                  <c:v>29220</c:v>
                </c:pt>
                <c:pt idx="240">
                  <c:v>29251</c:v>
                </c:pt>
                <c:pt idx="241">
                  <c:v>29280</c:v>
                </c:pt>
                <c:pt idx="242">
                  <c:v>29311</c:v>
                </c:pt>
                <c:pt idx="243">
                  <c:v>29341</c:v>
                </c:pt>
                <c:pt idx="244">
                  <c:v>29372</c:v>
                </c:pt>
                <c:pt idx="245">
                  <c:v>29402</c:v>
                </c:pt>
                <c:pt idx="246">
                  <c:v>29433</c:v>
                </c:pt>
                <c:pt idx="247">
                  <c:v>29464</c:v>
                </c:pt>
                <c:pt idx="248">
                  <c:v>29494</c:v>
                </c:pt>
                <c:pt idx="249">
                  <c:v>29525</c:v>
                </c:pt>
                <c:pt idx="250">
                  <c:v>29555</c:v>
                </c:pt>
                <c:pt idx="251">
                  <c:v>29586</c:v>
                </c:pt>
                <c:pt idx="252">
                  <c:v>29617</c:v>
                </c:pt>
                <c:pt idx="253">
                  <c:v>29645</c:v>
                </c:pt>
                <c:pt idx="254">
                  <c:v>29676</c:v>
                </c:pt>
                <c:pt idx="255">
                  <c:v>29706</c:v>
                </c:pt>
                <c:pt idx="256">
                  <c:v>29737</c:v>
                </c:pt>
                <c:pt idx="257">
                  <c:v>29767</c:v>
                </c:pt>
                <c:pt idx="258">
                  <c:v>29798</c:v>
                </c:pt>
                <c:pt idx="259">
                  <c:v>29829</c:v>
                </c:pt>
                <c:pt idx="260">
                  <c:v>29859</c:v>
                </c:pt>
                <c:pt idx="261">
                  <c:v>29890</c:v>
                </c:pt>
                <c:pt idx="262">
                  <c:v>29920</c:v>
                </c:pt>
                <c:pt idx="263">
                  <c:v>29951</c:v>
                </c:pt>
                <c:pt idx="264">
                  <c:v>29982</c:v>
                </c:pt>
                <c:pt idx="265">
                  <c:v>30010</c:v>
                </c:pt>
                <c:pt idx="266">
                  <c:v>30041</c:v>
                </c:pt>
                <c:pt idx="267">
                  <c:v>30071</c:v>
                </c:pt>
                <c:pt idx="268">
                  <c:v>30102</c:v>
                </c:pt>
                <c:pt idx="269">
                  <c:v>30132</c:v>
                </c:pt>
                <c:pt idx="270">
                  <c:v>30163</c:v>
                </c:pt>
                <c:pt idx="271">
                  <c:v>30194</c:v>
                </c:pt>
                <c:pt idx="272">
                  <c:v>30224</c:v>
                </c:pt>
                <c:pt idx="273">
                  <c:v>30255</c:v>
                </c:pt>
                <c:pt idx="274">
                  <c:v>30285</c:v>
                </c:pt>
                <c:pt idx="275">
                  <c:v>30316</c:v>
                </c:pt>
                <c:pt idx="276">
                  <c:v>30347</c:v>
                </c:pt>
                <c:pt idx="277">
                  <c:v>30375</c:v>
                </c:pt>
                <c:pt idx="278">
                  <c:v>30406</c:v>
                </c:pt>
                <c:pt idx="279">
                  <c:v>30436</c:v>
                </c:pt>
                <c:pt idx="280">
                  <c:v>30467</c:v>
                </c:pt>
                <c:pt idx="281">
                  <c:v>30497</c:v>
                </c:pt>
                <c:pt idx="282">
                  <c:v>30528</c:v>
                </c:pt>
                <c:pt idx="283">
                  <c:v>30559</c:v>
                </c:pt>
                <c:pt idx="284">
                  <c:v>30589</c:v>
                </c:pt>
                <c:pt idx="285">
                  <c:v>30620</c:v>
                </c:pt>
                <c:pt idx="286">
                  <c:v>30650</c:v>
                </c:pt>
                <c:pt idx="287">
                  <c:v>30681</c:v>
                </c:pt>
                <c:pt idx="288">
                  <c:v>30712</c:v>
                </c:pt>
                <c:pt idx="289">
                  <c:v>30741</c:v>
                </c:pt>
                <c:pt idx="290">
                  <c:v>30772</c:v>
                </c:pt>
                <c:pt idx="291">
                  <c:v>30802</c:v>
                </c:pt>
                <c:pt idx="292">
                  <c:v>30833</c:v>
                </c:pt>
                <c:pt idx="293">
                  <c:v>30863</c:v>
                </c:pt>
                <c:pt idx="294">
                  <c:v>30894</c:v>
                </c:pt>
                <c:pt idx="295">
                  <c:v>30925</c:v>
                </c:pt>
                <c:pt idx="296">
                  <c:v>30955</c:v>
                </c:pt>
                <c:pt idx="297">
                  <c:v>30986</c:v>
                </c:pt>
                <c:pt idx="298">
                  <c:v>31016</c:v>
                </c:pt>
                <c:pt idx="299">
                  <c:v>31047</c:v>
                </c:pt>
                <c:pt idx="300">
                  <c:v>31078</c:v>
                </c:pt>
                <c:pt idx="301">
                  <c:v>31106</c:v>
                </c:pt>
                <c:pt idx="302">
                  <c:v>31137</c:v>
                </c:pt>
                <c:pt idx="303">
                  <c:v>31167</c:v>
                </c:pt>
                <c:pt idx="304">
                  <c:v>31198</c:v>
                </c:pt>
                <c:pt idx="305">
                  <c:v>31228</c:v>
                </c:pt>
                <c:pt idx="306">
                  <c:v>31259</c:v>
                </c:pt>
                <c:pt idx="307">
                  <c:v>31290</c:v>
                </c:pt>
                <c:pt idx="308">
                  <c:v>31320</c:v>
                </c:pt>
                <c:pt idx="309">
                  <c:v>31351</c:v>
                </c:pt>
                <c:pt idx="310">
                  <c:v>31381</c:v>
                </c:pt>
                <c:pt idx="311">
                  <c:v>31412</c:v>
                </c:pt>
                <c:pt idx="312">
                  <c:v>31443</c:v>
                </c:pt>
                <c:pt idx="313">
                  <c:v>31471</c:v>
                </c:pt>
                <c:pt idx="314">
                  <c:v>31502</c:v>
                </c:pt>
                <c:pt idx="315">
                  <c:v>31532</c:v>
                </c:pt>
                <c:pt idx="316">
                  <c:v>31563</c:v>
                </c:pt>
                <c:pt idx="317">
                  <c:v>31593</c:v>
                </c:pt>
                <c:pt idx="318">
                  <c:v>31624</c:v>
                </c:pt>
                <c:pt idx="319">
                  <c:v>31655</c:v>
                </c:pt>
                <c:pt idx="320">
                  <c:v>31685</c:v>
                </c:pt>
                <c:pt idx="321">
                  <c:v>31716</c:v>
                </c:pt>
                <c:pt idx="322">
                  <c:v>31746</c:v>
                </c:pt>
                <c:pt idx="323">
                  <c:v>31777</c:v>
                </c:pt>
                <c:pt idx="324">
                  <c:v>31808</c:v>
                </c:pt>
                <c:pt idx="325">
                  <c:v>31836</c:v>
                </c:pt>
                <c:pt idx="326">
                  <c:v>31867</c:v>
                </c:pt>
                <c:pt idx="327">
                  <c:v>31897</c:v>
                </c:pt>
                <c:pt idx="328">
                  <c:v>31928</c:v>
                </c:pt>
                <c:pt idx="329">
                  <c:v>31958</c:v>
                </c:pt>
                <c:pt idx="330">
                  <c:v>31989</c:v>
                </c:pt>
                <c:pt idx="331">
                  <c:v>32020</c:v>
                </c:pt>
                <c:pt idx="332">
                  <c:v>32050</c:v>
                </c:pt>
                <c:pt idx="333">
                  <c:v>32081</c:v>
                </c:pt>
                <c:pt idx="334">
                  <c:v>32111</c:v>
                </c:pt>
                <c:pt idx="335">
                  <c:v>32142</c:v>
                </c:pt>
                <c:pt idx="336">
                  <c:v>32173</c:v>
                </c:pt>
                <c:pt idx="337">
                  <c:v>32202</c:v>
                </c:pt>
                <c:pt idx="338">
                  <c:v>32233</c:v>
                </c:pt>
                <c:pt idx="339">
                  <c:v>32263</c:v>
                </c:pt>
                <c:pt idx="340">
                  <c:v>32294</c:v>
                </c:pt>
                <c:pt idx="341">
                  <c:v>32324</c:v>
                </c:pt>
                <c:pt idx="342">
                  <c:v>32355</c:v>
                </c:pt>
                <c:pt idx="343">
                  <c:v>32386</c:v>
                </c:pt>
                <c:pt idx="344">
                  <c:v>32416</c:v>
                </c:pt>
                <c:pt idx="345">
                  <c:v>32447</c:v>
                </c:pt>
                <c:pt idx="346">
                  <c:v>32477</c:v>
                </c:pt>
                <c:pt idx="347">
                  <c:v>32508</c:v>
                </c:pt>
                <c:pt idx="348">
                  <c:v>32539</c:v>
                </c:pt>
                <c:pt idx="349">
                  <c:v>32567</c:v>
                </c:pt>
                <c:pt idx="350">
                  <c:v>32598</c:v>
                </c:pt>
                <c:pt idx="351">
                  <c:v>32628</c:v>
                </c:pt>
                <c:pt idx="352">
                  <c:v>32659</c:v>
                </c:pt>
                <c:pt idx="353">
                  <c:v>32689</c:v>
                </c:pt>
                <c:pt idx="354">
                  <c:v>32720</c:v>
                </c:pt>
                <c:pt idx="355">
                  <c:v>32751</c:v>
                </c:pt>
                <c:pt idx="356">
                  <c:v>32781</c:v>
                </c:pt>
                <c:pt idx="357">
                  <c:v>32812</c:v>
                </c:pt>
                <c:pt idx="358">
                  <c:v>32842</c:v>
                </c:pt>
                <c:pt idx="359">
                  <c:v>32873</c:v>
                </c:pt>
                <c:pt idx="360">
                  <c:v>32904</c:v>
                </c:pt>
                <c:pt idx="361">
                  <c:v>32932</c:v>
                </c:pt>
                <c:pt idx="362">
                  <c:v>32963</c:v>
                </c:pt>
                <c:pt idx="363">
                  <c:v>32993</c:v>
                </c:pt>
                <c:pt idx="364">
                  <c:v>33024</c:v>
                </c:pt>
                <c:pt idx="365">
                  <c:v>33054</c:v>
                </c:pt>
                <c:pt idx="366">
                  <c:v>33085</c:v>
                </c:pt>
                <c:pt idx="367">
                  <c:v>33116</c:v>
                </c:pt>
                <c:pt idx="368">
                  <c:v>33146</c:v>
                </c:pt>
                <c:pt idx="369">
                  <c:v>33177</c:v>
                </c:pt>
                <c:pt idx="370">
                  <c:v>33207</c:v>
                </c:pt>
                <c:pt idx="371">
                  <c:v>33238</c:v>
                </c:pt>
                <c:pt idx="372">
                  <c:v>33269</c:v>
                </c:pt>
                <c:pt idx="373">
                  <c:v>33297</c:v>
                </c:pt>
                <c:pt idx="374">
                  <c:v>33328</c:v>
                </c:pt>
                <c:pt idx="375">
                  <c:v>33358</c:v>
                </c:pt>
                <c:pt idx="376">
                  <c:v>33389</c:v>
                </c:pt>
                <c:pt idx="377">
                  <c:v>33419</c:v>
                </c:pt>
                <c:pt idx="378">
                  <c:v>33450</c:v>
                </c:pt>
                <c:pt idx="379">
                  <c:v>33481</c:v>
                </c:pt>
                <c:pt idx="380">
                  <c:v>33511</c:v>
                </c:pt>
                <c:pt idx="381">
                  <c:v>33542</c:v>
                </c:pt>
                <c:pt idx="382">
                  <c:v>33572</c:v>
                </c:pt>
                <c:pt idx="383">
                  <c:v>33603</c:v>
                </c:pt>
                <c:pt idx="384">
                  <c:v>33634</c:v>
                </c:pt>
                <c:pt idx="385">
                  <c:v>33663</c:v>
                </c:pt>
                <c:pt idx="386">
                  <c:v>33694</c:v>
                </c:pt>
                <c:pt idx="387">
                  <c:v>33724</c:v>
                </c:pt>
                <c:pt idx="388">
                  <c:v>33755</c:v>
                </c:pt>
                <c:pt idx="389">
                  <c:v>33785</c:v>
                </c:pt>
                <c:pt idx="390">
                  <c:v>33816</c:v>
                </c:pt>
                <c:pt idx="391">
                  <c:v>33847</c:v>
                </c:pt>
                <c:pt idx="392">
                  <c:v>33877</c:v>
                </c:pt>
                <c:pt idx="393">
                  <c:v>33908</c:v>
                </c:pt>
                <c:pt idx="394">
                  <c:v>33938</c:v>
                </c:pt>
                <c:pt idx="395">
                  <c:v>33969</c:v>
                </c:pt>
                <c:pt idx="396">
                  <c:v>34000</c:v>
                </c:pt>
                <c:pt idx="397">
                  <c:v>34028</c:v>
                </c:pt>
                <c:pt idx="398">
                  <c:v>34059</c:v>
                </c:pt>
                <c:pt idx="399">
                  <c:v>34089</c:v>
                </c:pt>
                <c:pt idx="400">
                  <c:v>34120</c:v>
                </c:pt>
                <c:pt idx="401">
                  <c:v>34150</c:v>
                </c:pt>
                <c:pt idx="402">
                  <c:v>34181</c:v>
                </c:pt>
                <c:pt idx="403">
                  <c:v>34212</c:v>
                </c:pt>
                <c:pt idx="404">
                  <c:v>34242</c:v>
                </c:pt>
                <c:pt idx="405">
                  <c:v>34273</c:v>
                </c:pt>
                <c:pt idx="406">
                  <c:v>34303</c:v>
                </c:pt>
                <c:pt idx="407">
                  <c:v>34334</c:v>
                </c:pt>
                <c:pt idx="408">
                  <c:v>34365</c:v>
                </c:pt>
                <c:pt idx="409">
                  <c:v>34393</c:v>
                </c:pt>
                <c:pt idx="410">
                  <c:v>34424</c:v>
                </c:pt>
                <c:pt idx="411">
                  <c:v>34454</c:v>
                </c:pt>
                <c:pt idx="412">
                  <c:v>34485</c:v>
                </c:pt>
                <c:pt idx="413">
                  <c:v>34515</c:v>
                </c:pt>
                <c:pt idx="414">
                  <c:v>34546</c:v>
                </c:pt>
                <c:pt idx="415">
                  <c:v>34577</c:v>
                </c:pt>
                <c:pt idx="416">
                  <c:v>34607</c:v>
                </c:pt>
                <c:pt idx="417">
                  <c:v>34638</c:v>
                </c:pt>
                <c:pt idx="418">
                  <c:v>34668</c:v>
                </c:pt>
                <c:pt idx="419">
                  <c:v>34699</c:v>
                </c:pt>
                <c:pt idx="420">
                  <c:v>34730</c:v>
                </c:pt>
                <c:pt idx="421">
                  <c:v>34758</c:v>
                </c:pt>
                <c:pt idx="422">
                  <c:v>34789</c:v>
                </c:pt>
                <c:pt idx="423">
                  <c:v>34819</c:v>
                </c:pt>
                <c:pt idx="424">
                  <c:v>34850</c:v>
                </c:pt>
                <c:pt idx="425">
                  <c:v>34880</c:v>
                </c:pt>
                <c:pt idx="426">
                  <c:v>34911</c:v>
                </c:pt>
                <c:pt idx="427">
                  <c:v>34942</c:v>
                </c:pt>
                <c:pt idx="428">
                  <c:v>34972</c:v>
                </c:pt>
                <c:pt idx="429">
                  <c:v>35003</c:v>
                </c:pt>
                <c:pt idx="430">
                  <c:v>35033</c:v>
                </c:pt>
                <c:pt idx="431">
                  <c:v>35064</c:v>
                </c:pt>
                <c:pt idx="432">
                  <c:v>35095</c:v>
                </c:pt>
                <c:pt idx="433">
                  <c:v>35124</c:v>
                </c:pt>
                <c:pt idx="434">
                  <c:v>35155</c:v>
                </c:pt>
                <c:pt idx="435">
                  <c:v>35185</c:v>
                </c:pt>
                <c:pt idx="436">
                  <c:v>35216</c:v>
                </c:pt>
                <c:pt idx="437">
                  <c:v>35246</c:v>
                </c:pt>
                <c:pt idx="438">
                  <c:v>35277</c:v>
                </c:pt>
                <c:pt idx="439">
                  <c:v>35308</c:v>
                </c:pt>
                <c:pt idx="440">
                  <c:v>35338</c:v>
                </c:pt>
                <c:pt idx="441">
                  <c:v>35369</c:v>
                </c:pt>
                <c:pt idx="442">
                  <c:v>35399</c:v>
                </c:pt>
                <c:pt idx="443">
                  <c:v>35430</c:v>
                </c:pt>
                <c:pt idx="444">
                  <c:v>35461</c:v>
                </c:pt>
                <c:pt idx="445">
                  <c:v>35489</c:v>
                </c:pt>
                <c:pt idx="446">
                  <c:v>35520</c:v>
                </c:pt>
                <c:pt idx="447">
                  <c:v>35550</c:v>
                </c:pt>
                <c:pt idx="448">
                  <c:v>35581</c:v>
                </c:pt>
                <c:pt idx="449">
                  <c:v>35611</c:v>
                </c:pt>
                <c:pt idx="450">
                  <c:v>35642</c:v>
                </c:pt>
                <c:pt idx="451">
                  <c:v>35673</c:v>
                </c:pt>
                <c:pt idx="452">
                  <c:v>35703</c:v>
                </c:pt>
                <c:pt idx="453">
                  <c:v>35734</c:v>
                </c:pt>
                <c:pt idx="454">
                  <c:v>35764</c:v>
                </c:pt>
                <c:pt idx="455">
                  <c:v>35795</c:v>
                </c:pt>
                <c:pt idx="456">
                  <c:v>35826</c:v>
                </c:pt>
                <c:pt idx="457">
                  <c:v>35854</c:v>
                </c:pt>
                <c:pt idx="458">
                  <c:v>35885</c:v>
                </c:pt>
                <c:pt idx="459">
                  <c:v>35915</c:v>
                </c:pt>
                <c:pt idx="460">
                  <c:v>35946</c:v>
                </c:pt>
                <c:pt idx="461">
                  <c:v>35976</c:v>
                </c:pt>
                <c:pt idx="462">
                  <c:v>36007</c:v>
                </c:pt>
                <c:pt idx="463">
                  <c:v>36038</c:v>
                </c:pt>
                <c:pt idx="464">
                  <c:v>36068</c:v>
                </c:pt>
                <c:pt idx="465">
                  <c:v>36099</c:v>
                </c:pt>
                <c:pt idx="466">
                  <c:v>36129</c:v>
                </c:pt>
                <c:pt idx="467">
                  <c:v>36160</c:v>
                </c:pt>
                <c:pt idx="468">
                  <c:v>36191</c:v>
                </c:pt>
                <c:pt idx="469">
                  <c:v>36219</c:v>
                </c:pt>
                <c:pt idx="470">
                  <c:v>36250</c:v>
                </c:pt>
                <c:pt idx="471">
                  <c:v>36280</c:v>
                </c:pt>
                <c:pt idx="472">
                  <c:v>36311</c:v>
                </c:pt>
                <c:pt idx="473">
                  <c:v>36341</c:v>
                </c:pt>
                <c:pt idx="474">
                  <c:v>36372</c:v>
                </c:pt>
                <c:pt idx="475">
                  <c:v>36403</c:v>
                </c:pt>
                <c:pt idx="476">
                  <c:v>36433</c:v>
                </c:pt>
                <c:pt idx="477">
                  <c:v>36464</c:v>
                </c:pt>
                <c:pt idx="478">
                  <c:v>36494</c:v>
                </c:pt>
                <c:pt idx="479">
                  <c:v>36525</c:v>
                </c:pt>
                <c:pt idx="480">
                  <c:v>36556</c:v>
                </c:pt>
                <c:pt idx="481">
                  <c:v>36585</c:v>
                </c:pt>
                <c:pt idx="482">
                  <c:v>36616</c:v>
                </c:pt>
                <c:pt idx="483">
                  <c:v>36646</c:v>
                </c:pt>
                <c:pt idx="484">
                  <c:v>36677</c:v>
                </c:pt>
                <c:pt idx="485">
                  <c:v>36707</c:v>
                </c:pt>
                <c:pt idx="486">
                  <c:v>36738</c:v>
                </c:pt>
                <c:pt idx="487">
                  <c:v>36769</c:v>
                </c:pt>
                <c:pt idx="488">
                  <c:v>36799</c:v>
                </c:pt>
                <c:pt idx="489">
                  <c:v>36830</c:v>
                </c:pt>
                <c:pt idx="490">
                  <c:v>36860</c:v>
                </c:pt>
                <c:pt idx="491">
                  <c:v>36891</c:v>
                </c:pt>
                <c:pt idx="492">
                  <c:v>36922</c:v>
                </c:pt>
                <c:pt idx="493">
                  <c:v>36950</c:v>
                </c:pt>
                <c:pt idx="494">
                  <c:v>36981</c:v>
                </c:pt>
                <c:pt idx="495">
                  <c:v>37011</c:v>
                </c:pt>
                <c:pt idx="496">
                  <c:v>37042</c:v>
                </c:pt>
                <c:pt idx="497">
                  <c:v>37072</c:v>
                </c:pt>
                <c:pt idx="498">
                  <c:v>37103</c:v>
                </c:pt>
                <c:pt idx="499">
                  <c:v>37134</c:v>
                </c:pt>
                <c:pt idx="500">
                  <c:v>37164</c:v>
                </c:pt>
                <c:pt idx="501">
                  <c:v>37195</c:v>
                </c:pt>
                <c:pt idx="502">
                  <c:v>37225</c:v>
                </c:pt>
                <c:pt idx="503">
                  <c:v>37256</c:v>
                </c:pt>
                <c:pt idx="504">
                  <c:v>37287</c:v>
                </c:pt>
                <c:pt idx="505">
                  <c:v>37315</c:v>
                </c:pt>
                <c:pt idx="506">
                  <c:v>37346</c:v>
                </c:pt>
                <c:pt idx="507">
                  <c:v>37376</c:v>
                </c:pt>
                <c:pt idx="508">
                  <c:v>37407</c:v>
                </c:pt>
                <c:pt idx="509">
                  <c:v>37437</c:v>
                </c:pt>
                <c:pt idx="510">
                  <c:v>37468</c:v>
                </c:pt>
                <c:pt idx="511">
                  <c:v>37499</c:v>
                </c:pt>
                <c:pt idx="512">
                  <c:v>37529</c:v>
                </c:pt>
                <c:pt idx="513">
                  <c:v>37560</c:v>
                </c:pt>
                <c:pt idx="514">
                  <c:v>37590</c:v>
                </c:pt>
                <c:pt idx="515">
                  <c:v>37621</c:v>
                </c:pt>
                <c:pt idx="516">
                  <c:v>37652</c:v>
                </c:pt>
                <c:pt idx="517">
                  <c:v>37680</c:v>
                </c:pt>
                <c:pt idx="518">
                  <c:v>37711</c:v>
                </c:pt>
                <c:pt idx="519">
                  <c:v>37741</c:v>
                </c:pt>
                <c:pt idx="520">
                  <c:v>37772</c:v>
                </c:pt>
                <c:pt idx="521">
                  <c:v>37802</c:v>
                </c:pt>
                <c:pt idx="522">
                  <c:v>37833</c:v>
                </c:pt>
                <c:pt idx="523">
                  <c:v>37864</c:v>
                </c:pt>
                <c:pt idx="524">
                  <c:v>37894</c:v>
                </c:pt>
                <c:pt idx="525">
                  <c:v>37925</c:v>
                </c:pt>
                <c:pt idx="526">
                  <c:v>37955</c:v>
                </c:pt>
                <c:pt idx="527">
                  <c:v>37986</c:v>
                </c:pt>
                <c:pt idx="528">
                  <c:v>38017</c:v>
                </c:pt>
                <c:pt idx="529">
                  <c:v>38046</c:v>
                </c:pt>
                <c:pt idx="530">
                  <c:v>38077</c:v>
                </c:pt>
                <c:pt idx="531">
                  <c:v>38107</c:v>
                </c:pt>
                <c:pt idx="532">
                  <c:v>38138</c:v>
                </c:pt>
                <c:pt idx="533">
                  <c:v>38168</c:v>
                </c:pt>
                <c:pt idx="534">
                  <c:v>38199</c:v>
                </c:pt>
                <c:pt idx="535">
                  <c:v>38230</c:v>
                </c:pt>
                <c:pt idx="536">
                  <c:v>38260</c:v>
                </c:pt>
                <c:pt idx="537">
                  <c:v>38291</c:v>
                </c:pt>
                <c:pt idx="538">
                  <c:v>38321</c:v>
                </c:pt>
                <c:pt idx="539">
                  <c:v>38352</c:v>
                </c:pt>
                <c:pt idx="540">
                  <c:v>38383</c:v>
                </c:pt>
                <c:pt idx="541">
                  <c:v>38411</c:v>
                </c:pt>
                <c:pt idx="542">
                  <c:v>38442</c:v>
                </c:pt>
                <c:pt idx="543">
                  <c:v>38472</c:v>
                </c:pt>
                <c:pt idx="544">
                  <c:v>38503</c:v>
                </c:pt>
                <c:pt idx="545">
                  <c:v>38533</c:v>
                </c:pt>
                <c:pt idx="546">
                  <c:v>38564</c:v>
                </c:pt>
                <c:pt idx="547">
                  <c:v>38595</c:v>
                </c:pt>
                <c:pt idx="548">
                  <c:v>38625</c:v>
                </c:pt>
                <c:pt idx="549">
                  <c:v>38656</c:v>
                </c:pt>
                <c:pt idx="550">
                  <c:v>38686</c:v>
                </c:pt>
                <c:pt idx="551">
                  <c:v>38717</c:v>
                </c:pt>
                <c:pt idx="552">
                  <c:v>38748</c:v>
                </c:pt>
                <c:pt idx="553">
                  <c:v>38776</c:v>
                </c:pt>
                <c:pt idx="554">
                  <c:v>38807</c:v>
                </c:pt>
                <c:pt idx="555">
                  <c:v>38837</c:v>
                </c:pt>
                <c:pt idx="556">
                  <c:v>38868</c:v>
                </c:pt>
                <c:pt idx="557">
                  <c:v>38898</c:v>
                </c:pt>
                <c:pt idx="558">
                  <c:v>38929</c:v>
                </c:pt>
                <c:pt idx="559">
                  <c:v>38960</c:v>
                </c:pt>
                <c:pt idx="560">
                  <c:v>38990</c:v>
                </c:pt>
                <c:pt idx="561">
                  <c:v>39021</c:v>
                </c:pt>
                <c:pt idx="562">
                  <c:v>39051</c:v>
                </c:pt>
                <c:pt idx="563">
                  <c:v>39082</c:v>
                </c:pt>
                <c:pt idx="564">
                  <c:v>39113</c:v>
                </c:pt>
                <c:pt idx="565">
                  <c:v>39141</c:v>
                </c:pt>
                <c:pt idx="566">
                  <c:v>39172</c:v>
                </c:pt>
                <c:pt idx="567">
                  <c:v>39202</c:v>
                </c:pt>
                <c:pt idx="568">
                  <c:v>39233</c:v>
                </c:pt>
                <c:pt idx="569">
                  <c:v>39263</c:v>
                </c:pt>
                <c:pt idx="570">
                  <c:v>39294</c:v>
                </c:pt>
                <c:pt idx="571">
                  <c:v>39325</c:v>
                </c:pt>
                <c:pt idx="572">
                  <c:v>39355</c:v>
                </c:pt>
                <c:pt idx="573">
                  <c:v>39386</c:v>
                </c:pt>
                <c:pt idx="574">
                  <c:v>39416</c:v>
                </c:pt>
                <c:pt idx="575">
                  <c:v>39447</c:v>
                </c:pt>
                <c:pt idx="576">
                  <c:v>39478</c:v>
                </c:pt>
                <c:pt idx="577">
                  <c:v>39507</c:v>
                </c:pt>
                <c:pt idx="578">
                  <c:v>39538</c:v>
                </c:pt>
                <c:pt idx="579">
                  <c:v>39568</c:v>
                </c:pt>
                <c:pt idx="580">
                  <c:v>39599</c:v>
                </c:pt>
                <c:pt idx="581">
                  <c:v>39629</c:v>
                </c:pt>
                <c:pt idx="582">
                  <c:v>39660</c:v>
                </c:pt>
                <c:pt idx="583">
                  <c:v>39691</c:v>
                </c:pt>
                <c:pt idx="584">
                  <c:v>39721</c:v>
                </c:pt>
                <c:pt idx="585">
                  <c:v>39752</c:v>
                </c:pt>
                <c:pt idx="586">
                  <c:v>39782</c:v>
                </c:pt>
                <c:pt idx="587">
                  <c:v>39813</c:v>
                </c:pt>
                <c:pt idx="588">
                  <c:v>39844</c:v>
                </c:pt>
                <c:pt idx="589">
                  <c:v>39872</c:v>
                </c:pt>
                <c:pt idx="590">
                  <c:v>39903</c:v>
                </c:pt>
                <c:pt idx="591">
                  <c:v>39933</c:v>
                </c:pt>
                <c:pt idx="592">
                  <c:v>39964</c:v>
                </c:pt>
                <c:pt idx="593">
                  <c:v>39994</c:v>
                </c:pt>
                <c:pt idx="594">
                  <c:v>40025</c:v>
                </c:pt>
                <c:pt idx="595">
                  <c:v>40056</c:v>
                </c:pt>
                <c:pt idx="596">
                  <c:v>40086</c:v>
                </c:pt>
                <c:pt idx="597">
                  <c:v>40117</c:v>
                </c:pt>
                <c:pt idx="598">
                  <c:v>40147</c:v>
                </c:pt>
                <c:pt idx="599">
                  <c:v>40178</c:v>
                </c:pt>
                <c:pt idx="600">
                  <c:v>40209</c:v>
                </c:pt>
                <c:pt idx="601">
                  <c:v>40237</c:v>
                </c:pt>
                <c:pt idx="602">
                  <c:v>40268</c:v>
                </c:pt>
                <c:pt idx="603">
                  <c:v>40298</c:v>
                </c:pt>
                <c:pt idx="604">
                  <c:v>40329</c:v>
                </c:pt>
                <c:pt idx="605">
                  <c:v>40359</c:v>
                </c:pt>
                <c:pt idx="606">
                  <c:v>40390</c:v>
                </c:pt>
                <c:pt idx="607">
                  <c:v>40421</c:v>
                </c:pt>
                <c:pt idx="608">
                  <c:v>40451</c:v>
                </c:pt>
                <c:pt idx="609">
                  <c:v>40482</c:v>
                </c:pt>
                <c:pt idx="610">
                  <c:v>40512</c:v>
                </c:pt>
                <c:pt idx="611">
                  <c:v>40543</c:v>
                </c:pt>
                <c:pt idx="612">
                  <c:v>40574</c:v>
                </c:pt>
                <c:pt idx="613">
                  <c:v>40602</c:v>
                </c:pt>
                <c:pt idx="614">
                  <c:v>40633</c:v>
                </c:pt>
                <c:pt idx="615">
                  <c:v>40663</c:v>
                </c:pt>
                <c:pt idx="616">
                  <c:v>40694</c:v>
                </c:pt>
                <c:pt idx="617">
                  <c:v>40724</c:v>
                </c:pt>
                <c:pt idx="618">
                  <c:v>40755</c:v>
                </c:pt>
                <c:pt idx="619">
                  <c:v>40786</c:v>
                </c:pt>
                <c:pt idx="620">
                  <c:v>40816</c:v>
                </c:pt>
                <c:pt idx="621">
                  <c:v>40847</c:v>
                </c:pt>
                <c:pt idx="622">
                  <c:v>40877</c:v>
                </c:pt>
                <c:pt idx="623">
                  <c:v>40908</c:v>
                </c:pt>
                <c:pt idx="624">
                  <c:v>40939</c:v>
                </c:pt>
                <c:pt idx="625">
                  <c:v>40968</c:v>
                </c:pt>
                <c:pt idx="626">
                  <c:v>40999</c:v>
                </c:pt>
                <c:pt idx="627">
                  <c:v>41029</c:v>
                </c:pt>
                <c:pt idx="628">
                  <c:v>41060</c:v>
                </c:pt>
                <c:pt idx="629">
                  <c:v>41090</c:v>
                </c:pt>
                <c:pt idx="630">
                  <c:v>41121</c:v>
                </c:pt>
                <c:pt idx="631">
                  <c:v>41152</c:v>
                </c:pt>
                <c:pt idx="632">
                  <c:v>41182</c:v>
                </c:pt>
                <c:pt idx="633">
                  <c:v>41213</c:v>
                </c:pt>
                <c:pt idx="634">
                  <c:v>41243</c:v>
                </c:pt>
                <c:pt idx="635">
                  <c:v>41274</c:v>
                </c:pt>
                <c:pt idx="636">
                  <c:v>41305</c:v>
                </c:pt>
                <c:pt idx="637">
                  <c:v>41333</c:v>
                </c:pt>
                <c:pt idx="638">
                  <c:v>41364</c:v>
                </c:pt>
                <c:pt idx="639">
                  <c:v>41394</c:v>
                </c:pt>
                <c:pt idx="640">
                  <c:v>41425</c:v>
                </c:pt>
                <c:pt idx="641">
                  <c:v>41455</c:v>
                </c:pt>
                <c:pt idx="642">
                  <c:v>41486</c:v>
                </c:pt>
                <c:pt idx="643">
                  <c:v>41517</c:v>
                </c:pt>
                <c:pt idx="644">
                  <c:v>41547</c:v>
                </c:pt>
                <c:pt idx="645">
                  <c:v>41578</c:v>
                </c:pt>
                <c:pt idx="646">
                  <c:v>41608</c:v>
                </c:pt>
                <c:pt idx="647">
                  <c:v>41639</c:v>
                </c:pt>
                <c:pt idx="648">
                  <c:v>41670</c:v>
                </c:pt>
                <c:pt idx="649">
                  <c:v>41698</c:v>
                </c:pt>
                <c:pt idx="650">
                  <c:v>41729</c:v>
                </c:pt>
                <c:pt idx="651">
                  <c:v>41759</c:v>
                </c:pt>
                <c:pt idx="652">
                  <c:v>41790</c:v>
                </c:pt>
                <c:pt idx="653">
                  <c:v>41820</c:v>
                </c:pt>
                <c:pt idx="654">
                  <c:v>41851</c:v>
                </c:pt>
                <c:pt idx="655">
                  <c:v>41882</c:v>
                </c:pt>
                <c:pt idx="656">
                  <c:v>41912</c:v>
                </c:pt>
                <c:pt idx="657">
                  <c:v>41943</c:v>
                </c:pt>
                <c:pt idx="658">
                  <c:v>41973</c:v>
                </c:pt>
                <c:pt idx="659">
                  <c:v>42004</c:v>
                </c:pt>
                <c:pt idx="660">
                  <c:v>42035</c:v>
                </c:pt>
                <c:pt idx="661">
                  <c:v>42063</c:v>
                </c:pt>
                <c:pt idx="662">
                  <c:v>42094</c:v>
                </c:pt>
                <c:pt idx="663">
                  <c:v>42124</c:v>
                </c:pt>
                <c:pt idx="664">
                  <c:v>42155</c:v>
                </c:pt>
                <c:pt idx="665">
                  <c:v>42185</c:v>
                </c:pt>
                <c:pt idx="666">
                  <c:v>42216</c:v>
                </c:pt>
                <c:pt idx="667">
                  <c:v>42247</c:v>
                </c:pt>
                <c:pt idx="668">
                  <c:v>42277</c:v>
                </c:pt>
                <c:pt idx="669">
                  <c:v>42308</c:v>
                </c:pt>
                <c:pt idx="670">
                  <c:v>42338</c:v>
                </c:pt>
                <c:pt idx="671">
                  <c:v>42369</c:v>
                </c:pt>
                <c:pt idx="672">
                  <c:v>42400</c:v>
                </c:pt>
                <c:pt idx="673">
                  <c:v>42429</c:v>
                </c:pt>
                <c:pt idx="674">
                  <c:v>42460</c:v>
                </c:pt>
                <c:pt idx="675">
                  <c:v>42490</c:v>
                </c:pt>
                <c:pt idx="676">
                  <c:v>42521</c:v>
                </c:pt>
                <c:pt idx="677">
                  <c:v>42551</c:v>
                </c:pt>
                <c:pt idx="678">
                  <c:v>42582</c:v>
                </c:pt>
                <c:pt idx="679">
                  <c:v>42613</c:v>
                </c:pt>
                <c:pt idx="680">
                  <c:v>42643</c:v>
                </c:pt>
                <c:pt idx="681">
                  <c:v>42674</c:v>
                </c:pt>
                <c:pt idx="682">
                  <c:v>42704</c:v>
                </c:pt>
                <c:pt idx="683">
                  <c:v>42735</c:v>
                </c:pt>
                <c:pt idx="684">
                  <c:v>42766</c:v>
                </c:pt>
                <c:pt idx="685">
                  <c:v>42794</c:v>
                </c:pt>
                <c:pt idx="686">
                  <c:v>42825</c:v>
                </c:pt>
                <c:pt idx="687">
                  <c:v>42855</c:v>
                </c:pt>
                <c:pt idx="688">
                  <c:v>42886</c:v>
                </c:pt>
                <c:pt idx="689">
                  <c:v>42916</c:v>
                </c:pt>
                <c:pt idx="690">
                  <c:v>42947</c:v>
                </c:pt>
                <c:pt idx="691">
                  <c:v>42978</c:v>
                </c:pt>
                <c:pt idx="692">
                  <c:v>43008</c:v>
                </c:pt>
                <c:pt idx="693">
                  <c:v>43039</c:v>
                </c:pt>
                <c:pt idx="694">
                  <c:v>43069</c:v>
                </c:pt>
                <c:pt idx="695">
                  <c:v>43100</c:v>
                </c:pt>
                <c:pt idx="696">
                  <c:v>43131</c:v>
                </c:pt>
                <c:pt idx="697">
                  <c:v>43159</c:v>
                </c:pt>
                <c:pt idx="698">
                  <c:v>43190</c:v>
                </c:pt>
              </c:numCache>
            </c:numRef>
          </c:cat>
          <c:val>
            <c:numRef>
              <c:f>'Permits-Starts-Completions'!$B$2:$B$700</c:f>
              <c:numCache>
                <c:formatCode>0.0</c:formatCode>
                <c:ptCount val="699"/>
                <c:pt idx="0">
                  <c:v>1092</c:v>
                </c:pt>
                <c:pt idx="1">
                  <c:v>1088</c:v>
                </c:pt>
                <c:pt idx="2">
                  <c:v>955</c:v>
                </c:pt>
                <c:pt idx="3">
                  <c:v>1016</c:v>
                </c:pt>
                <c:pt idx="4">
                  <c:v>1052</c:v>
                </c:pt>
                <c:pt idx="5">
                  <c:v>958</c:v>
                </c:pt>
                <c:pt idx="6">
                  <c:v>999</c:v>
                </c:pt>
                <c:pt idx="7">
                  <c:v>994</c:v>
                </c:pt>
                <c:pt idx="8">
                  <c:v>984</c:v>
                </c:pt>
                <c:pt idx="9">
                  <c:v>972</c:v>
                </c:pt>
                <c:pt idx="10">
                  <c:v>979</c:v>
                </c:pt>
                <c:pt idx="11">
                  <c:v>951</c:v>
                </c:pt>
                <c:pt idx="12">
                  <c:v>969</c:v>
                </c:pt>
                <c:pt idx="13">
                  <c:v>961</c:v>
                </c:pt>
                <c:pt idx="14">
                  <c:v>1000</c:v>
                </c:pt>
                <c:pt idx="15">
                  <c:v>1002</c:v>
                </c:pt>
                <c:pt idx="16">
                  <c:v>1027</c:v>
                </c:pt>
                <c:pt idx="17">
                  <c:v>1070</c:v>
                </c:pt>
                <c:pt idx="18">
                  <c:v>1083</c:v>
                </c:pt>
                <c:pt idx="19">
                  <c:v>1159</c:v>
                </c:pt>
                <c:pt idx="20">
                  <c:v>1098</c:v>
                </c:pt>
                <c:pt idx="21">
                  <c:v>1123</c:v>
                </c:pt>
                <c:pt idx="22">
                  <c:v>1152</c:v>
                </c:pt>
                <c:pt idx="23">
                  <c:v>1161</c:v>
                </c:pt>
                <c:pt idx="24">
                  <c:v>1122</c:v>
                </c:pt>
                <c:pt idx="25">
                  <c:v>1194</c:v>
                </c:pt>
                <c:pt idx="26">
                  <c:v>1134</c:v>
                </c:pt>
                <c:pt idx="27">
                  <c:v>1235</c:v>
                </c:pt>
                <c:pt idx="28">
                  <c:v>1142</c:v>
                </c:pt>
                <c:pt idx="29">
                  <c:v>1154</c:v>
                </c:pt>
                <c:pt idx="30">
                  <c:v>1189</c:v>
                </c:pt>
                <c:pt idx="31">
                  <c:v>1200</c:v>
                </c:pt>
                <c:pt idx="32">
                  <c:v>1223</c:v>
                </c:pt>
                <c:pt idx="33">
                  <c:v>1181</c:v>
                </c:pt>
                <c:pt idx="34">
                  <c:v>1236</c:v>
                </c:pt>
                <c:pt idx="35">
                  <c:v>1236</c:v>
                </c:pt>
                <c:pt idx="36">
                  <c:v>1248</c:v>
                </c:pt>
                <c:pt idx="37">
                  <c:v>1212</c:v>
                </c:pt>
                <c:pt idx="38">
                  <c:v>1258</c:v>
                </c:pt>
                <c:pt idx="39">
                  <c:v>1288</c:v>
                </c:pt>
                <c:pt idx="40">
                  <c:v>1350</c:v>
                </c:pt>
                <c:pt idx="41">
                  <c:v>1345</c:v>
                </c:pt>
                <c:pt idx="42">
                  <c:v>1321</c:v>
                </c:pt>
                <c:pt idx="43">
                  <c:v>1310</c:v>
                </c:pt>
                <c:pt idx="44">
                  <c:v>1413</c:v>
                </c:pt>
                <c:pt idx="45">
                  <c:v>1414</c:v>
                </c:pt>
                <c:pt idx="46">
                  <c:v>1357</c:v>
                </c:pt>
                <c:pt idx="47">
                  <c:v>1423</c:v>
                </c:pt>
                <c:pt idx="48">
                  <c:v>1296</c:v>
                </c:pt>
                <c:pt idx="49">
                  <c:v>1442</c:v>
                </c:pt>
                <c:pt idx="50">
                  <c:v>1313</c:v>
                </c:pt>
                <c:pt idx="51">
                  <c:v>1264</c:v>
                </c:pt>
                <c:pt idx="52">
                  <c:v>1299</c:v>
                </c:pt>
                <c:pt idx="53">
                  <c:v>1280</c:v>
                </c:pt>
                <c:pt idx="54">
                  <c:v>1304</c:v>
                </c:pt>
                <c:pt idx="55">
                  <c:v>1306</c:v>
                </c:pt>
                <c:pt idx="56">
                  <c:v>1265</c:v>
                </c:pt>
                <c:pt idx="57">
                  <c:v>1230</c:v>
                </c:pt>
                <c:pt idx="58">
                  <c:v>1254</c:v>
                </c:pt>
                <c:pt idx="59">
                  <c:v>1164</c:v>
                </c:pt>
                <c:pt idx="60">
                  <c:v>1264</c:v>
                </c:pt>
                <c:pt idx="61">
                  <c:v>1185</c:v>
                </c:pt>
                <c:pt idx="62">
                  <c:v>1211</c:v>
                </c:pt>
                <c:pt idx="63">
                  <c:v>1162</c:v>
                </c:pt>
                <c:pt idx="64">
                  <c:v>1207</c:v>
                </c:pt>
                <c:pt idx="65">
                  <c:v>1241</c:v>
                </c:pt>
                <c:pt idx="66">
                  <c:v>1237</c:v>
                </c:pt>
                <c:pt idx="67">
                  <c:v>1249</c:v>
                </c:pt>
                <c:pt idx="68">
                  <c:v>1227</c:v>
                </c:pt>
                <c:pt idx="69">
                  <c:v>1279</c:v>
                </c:pt>
                <c:pt idx="70">
                  <c:v>1306</c:v>
                </c:pt>
                <c:pt idx="71">
                  <c:v>1315</c:v>
                </c:pt>
                <c:pt idx="72">
                  <c:v>1325</c:v>
                </c:pt>
                <c:pt idx="73">
                  <c:v>1159</c:v>
                </c:pt>
                <c:pt idx="74">
                  <c:v>1234</c:v>
                </c:pt>
                <c:pt idx="75">
                  <c:v>1145</c:v>
                </c:pt>
                <c:pt idx="76">
                  <c:v>1078</c:v>
                </c:pt>
                <c:pt idx="77">
                  <c:v>956</c:v>
                </c:pt>
                <c:pt idx="78">
                  <c:v>932</c:v>
                </c:pt>
                <c:pt idx="79">
                  <c:v>877</c:v>
                </c:pt>
                <c:pt idx="80">
                  <c:v>774</c:v>
                </c:pt>
                <c:pt idx="81">
                  <c:v>739</c:v>
                </c:pt>
                <c:pt idx="82">
                  <c:v>736</c:v>
                </c:pt>
                <c:pt idx="83">
                  <c:v>743</c:v>
                </c:pt>
                <c:pt idx="84">
                  <c:v>995</c:v>
                </c:pt>
                <c:pt idx="85">
                  <c:v>907</c:v>
                </c:pt>
                <c:pt idx="86">
                  <c:v>955</c:v>
                </c:pt>
                <c:pt idx="87">
                  <c:v>1035</c:v>
                </c:pt>
                <c:pt idx="88">
                  <c:v>1076</c:v>
                </c:pt>
                <c:pt idx="89">
                  <c:v>1169</c:v>
                </c:pt>
                <c:pt idx="90">
                  <c:v>1177</c:v>
                </c:pt>
                <c:pt idx="91">
                  <c:v>1229</c:v>
                </c:pt>
                <c:pt idx="92">
                  <c:v>1279</c:v>
                </c:pt>
                <c:pt idx="93">
                  <c:v>1280</c:v>
                </c:pt>
                <c:pt idx="94">
                  <c:v>1297</c:v>
                </c:pt>
                <c:pt idx="95">
                  <c:v>1315</c:v>
                </c:pt>
                <c:pt idx="96">
                  <c:v>1179</c:v>
                </c:pt>
                <c:pt idx="97">
                  <c:v>1342</c:v>
                </c:pt>
                <c:pt idx="98">
                  <c:v>1370</c:v>
                </c:pt>
                <c:pt idx="99">
                  <c:v>1286</c:v>
                </c:pt>
                <c:pt idx="100">
                  <c:v>1297</c:v>
                </c:pt>
                <c:pt idx="101">
                  <c:v>1300</c:v>
                </c:pt>
                <c:pt idx="102">
                  <c:v>1344</c:v>
                </c:pt>
                <c:pt idx="103">
                  <c:v>1357</c:v>
                </c:pt>
                <c:pt idx="104">
                  <c:v>1464</c:v>
                </c:pt>
                <c:pt idx="105">
                  <c:v>1421</c:v>
                </c:pt>
                <c:pt idx="106">
                  <c:v>1436</c:v>
                </c:pt>
                <c:pt idx="107">
                  <c:v>1389</c:v>
                </c:pt>
                <c:pt idx="108">
                  <c:v>1459</c:v>
                </c:pt>
                <c:pt idx="109">
                  <c:v>1495</c:v>
                </c:pt>
                <c:pt idx="110">
                  <c:v>1438</c:v>
                </c:pt>
                <c:pt idx="111">
                  <c:v>1441</c:v>
                </c:pt>
                <c:pt idx="112">
                  <c:v>1328</c:v>
                </c:pt>
                <c:pt idx="113">
                  <c:v>1349</c:v>
                </c:pt>
                <c:pt idx="114">
                  <c:v>1278</c:v>
                </c:pt>
                <c:pt idx="115">
                  <c:v>1317</c:v>
                </c:pt>
                <c:pt idx="116">
                  <c:v>1263</c:v>
                </c:pt>
                <c:pt idx="117">
                  <c:v>1216</c:v>
                </c:pt>
                <c:pt idx="118">
                  <c:v>1191</c:v>
                </c:pt>
                <c:pt idx="119">
                  <c:v>1155</c:v>
                </c:pt>
                <c:pt idx="120">
                  <c:v>1062</c:v>
                </c:pt>
                <c:pt idx="121">
                  <c:v>1118</c:v>
                </c:pt>
                <c:pt idx="122">
                  <c:v>1132</c:v>
                </c:pt>
                <c:pt idx="123">
                  <c:v>1224</c:v>
                </c:pt>
                <c:pt idx="124">
                  <c:v>1328</c:v>
                </c:pt>
                <c:pt idx="125">
                  <c:v>1322</c:v>
                </c:pt>
                <c:pt idx="126">
                  <c:v>1324</c:v>
                </c:pt>
                <c:pt idx="127">
                  <c:v>1394</c:v>
                </c:pt>
                <c:pt idx="128">
                  <c:v>1426</c:v>
                </c:pt>
                <c:pt idx="129">
                  <c:v>1564</c:v>
                </c:pt>
                <c:pt idx="130">
                  <c:v>1502</c:v>
                </c:pt>
                <c:pt idx="131">
                  <c:v>1767</c:v>
                </c:pt>
                <c:pt idx="132">
                  <c:v>1643</c:v>
                </c:pt>
                <c:pt idx="133">
                  <c:v>1588</c:v>
                </c:pt>
                <c:pt idx="134">
                  <c:v>1759</c:v>
                </c:pt>
                <c:pt idx="135">
                  <c:v>1745</c:v>
                </c:pt>
                <c:pt idx="136">
                  <c:v>1972</c:v>
                </c:pt>
                <c:pt idx="137">
                  <c:v>1903</c:v>
                </c:pt>
                <c:pt idx="138">
                  <c:v>2069</c:v>
                </c:pt>
                <c:pt idx="139">
                  <c:v>2004</c:v>
                </c:pt>
                <c:pt idx="140">
                  <c:v>1996</c:v>
                </c:pt>
                <c:pt idx="141">
                  <c:v>2026</c:v>
                </c:pt>
                <c:pt idx="142">
                  <c:v>2079</c:v>
                </c:pt>
                <c:pt idx="143">
                  <c:v>2133</c:v>
                </c:pt>
                <c:pt idx="144">
                  <c:v>2238</c:v>
                </c:pt>
                <c:pt idx="145">
                  <c:v>2169</c:v>
                </c:pt>
                <c:pt idx="146">
                  <c:v>2105</c:v>
                </c:pt>
                <c:pt idx="147">
                  <c:v>2139</c:v>
                </c:pt>
                <c:pt idx="148">
                  <c:v>2067</c:v>
                </c:pt>
                <c:pt idx="149">
                  <c:v>2183</c:v>
                </c:pt>
                <c:pt idx="150">
                  <c:v>2195</c:v>
                </c:pt>
                <c:pt idx="151">
                  <c:v>2263</c:v>
                </c:pt>
                <c:pt idx="152">
                  <c:v>2393</c:v>
                </c:pt>
                <c:pt idx="153">
                  <c:v>2354</c:v>
                </c:pt>
                <c:pt idx="154">
                  <c:v>2234</c:v>
                </c:pt>
                <c:pt idx="155">
                  <c:v>2419</c:v>
                </c:pt>
                <c:pt idx="156">
                  <c:v>2271</c:v>
                </c:pt>
                <c:pt idx="157">
                  <c:v>2226</c:v>
                </c:pt>
                <c:pt idx="158">
                  <c:v>2062</c:v>
                </c:pt>
                <c:pt idx="159">
                  <c:v>1908</c:v>
                </c:pt>
                <c:pt idx="160">
                  <c:v>1931</c:v>
                </c:pt>
                <c:pt idx="161">
                  <c:v>2051</c:v>
                </c:pt>
                <c:pt idx="162">
                  <c:v>1819</c:v>
                </c:pt>
                <c:pt idx="163">
                  <c:v>1809</c:v>
                </c:pt>
                <c:pt idx="164">
                  <c:v>1704</c:v>
                </c:pt>
                <c:pt idx="165">
                  <c:v>1411</c:v>
                </c:pt>
                <c:pt idx="166">
                  <c:v>1402</c:v>
                </c:pt>
                <c:pt idx="167">
                  <c:v>1288</c:v>
                </c:pt>
                <c:pt idx="168">
                  <c:v>1331</c:v>
                </c:pt>
                <c:pt idx="169">
                  <c:v>1360</c:v>
                </c:pt>
                <c:pt idx="170">
                  <c:v>1440</c:v>
                </c:pt>
                <c:pt idx="171">
                  <c:v>1254</c:v>
                </c:pt>
                <c:pt idx="172">
                  <c:v>1138</c:v>
                </c:pt>
                <c:pt idx="173">
                  <c:v>1086</c:v>
                </c:pt>
                <c:pt idx="174">
                  <c:v>1002</c:v>
                </c:pt>
                <c:pt idx="175">
                  <c:v>917</c:v>
                </c:pt>
                <c:pt idx="176">
                  <c:v>840</c:v>
                </c:pt>
                <c:pt idx="177">
                  <c:v>824</c:v>
                </c:pt>
                <c:pt idx="178">
                  <c:v>783</c:v>
                </c:pt>
                <c:pt idx="179">
                  <c:v>869</c:v>
                </c:pt>
                <c:pt idx="180">
                  <c:v>726</c:v>
                </c:pt>
                <c:pt idx="181">
                  <c:v>729</c:v>
                </c:pt>
                <c:pt idx="182">
                  <c:v>709</c:v>
                </c:pt>
                <c:pt idx="183">
                  <c:v>866</c:v>
                </c:pt>
                <c:pt idx="184">
                  <c:v>914</c:v>
                </c:pt>
                <c:pt idx="185">
                  <c:v>946</c:v>
                </c:pt>
                <c:pt idx="186">
                  <c:v>1020</c:v>
                </c:pt>
                <c:pt idx="187">
                  <c:v>994</c:v>
                </c:pt>
                <c:pt idx="188">
                  <c:v>1064</c:v>
                </c:pt>
                <c:pt idx="189">
                  <c:v>1096</c:v>
                </c:pt>
                <c:pt idx="190">
                  <c:v>1110</c:v>
                </c:pt>
                <c:pt idx="191">
                  <c:v>1091</c:v>
                </c:pt>
                <c:pt idx="192">
                  <c:v>1195</c:v>
                </c:pt>
                <c:pt idx="193">
                  <c:v>1190</c:v>
                </c:pt>
                <c:pt idx="194">
                  <c:v>1164</c:v>
                </c:pt>
                <c:pt idx="195">
                  <c:v>1132</c:v>
                </c:pt>
                <c:pt idx="196">
                  <c:v>1194</c:v>
                </c:pt>
                <c:pt idx="197">
                  <c:v>1188</c:v>
                </c:pt>
                <c:pt idx="198">
                  <c:v>1245</c:v>
                </c:pt>
                <c:pt idx="199">
                  <c:v>1309</c:v>
                </c:pt>
                <c:pt idx="200">
                  <c:v>1481</c:v>
                </c:pt>
                <c:pt idx="201">
                  <c:v>1425</c:v>
                </c:pt>
                <c:pt idx="202">
                  <c:v>1531</c:v>
                </c:pt>
                <c:pt idx="203">
                  <c:v>1511</c:v>
                </c:pt>
                <c:pt idx="204">
                  <c:v>1466</c:v>
                </c:pt>
                <c:pt idx="205">
                  <c:v>1560</c:v>
                </c:pt>
                <c:pt idx="206">
                  <c:v>1660</c:v>
                </c:pt>
                <c:pt idx="207">
                  <c:v>1660</c:v>
                </c:pt>
                <c:pt idx="208">
                  <c:v>1668</c:v>
                </c:pt>
                <c:pt idx="209">
                  <c:v>1752</c:v>
                </c:pt>
                <c:pt idx="210">
                  <c:v>1687</c:v>
                </c:pt>
                <c:pt idx="211">
                  <c:v>1780</c:v>
                </c:pt>
                <c:pt idx="212">
                  <c:v>1674</c:v>
                </c:pt>
                <c:pt idx="213">
                  <c:v>1758</c:v>
                </c:pt>
                <c:pt idx="214">
                  <c:v>1771</c:v>
                </c:pt>
                <c:pt idx="215">
                  <c:v>1754</c:v>
                </c:pt>
                <c:pt idx="216">
                  <c:v>1740</c:v>
                </c:pt>
                <c:pt idx="217">
                  <c:v>1736</c:v>
                </c:pt>
                <c:pt idx="218">
                  <c:v>1799</c:v>
                </c:pt>
                <c:pt idx="219">
                  <c:v>1948</c:v>
                </c:pt>
                <c:pt idx="220">
                  <c:v>1766</c:v>
                </c:pt>
                <c:pt idx="221">
                  <c:v>1983</c:v>
                </c:pt>
                <c:pt idx="222">
                  <c:v>1786</c:v>
                </c:pt>
                <c:pt idx="223">
                  <c:v>1691</c:v>
                </c:pt>
                <c:pt idx="224">
                  <c:v>1751</c:v>
                </c:pt>
                <c:pt idx="225">
                  <c:v>1781</c:v>
                </c:pt>
                <c:pt idx="226">
                  <c:v>1795</c:v>
                </c:pt>
                <c:pt idx="227">
                  <c:v>1818</c:v>
                </c:pt>
                <c:pt idx="228">
                  <c:v>1461</c:v>
                </c:pt>
                <c:pt idx="229">
                  <c:v>1492</c:v>
                </c:pt>
                <c:pt idx="230">
                  <c:v>1720</c:v>
                </c:pt>
                <c:pt idx="231">
                  <c:v>1597</c:v>
                </c:pt>
                <c:pt idx="232">
                  <c:v>1684</c:v>
                </c:pt>
                <c:pt idx="233">
                  <c:v>1640</c:v>
                </c:pt>
                <c:pt idx="234">
                  <c:v>1534</c:v>
                </c:pt>
                <c:pt idx="235">
                  <c:v>1591</c:v>
                </c:pt>
                <c:pt idx="236">
                  <c:v>1638</c:v>
                </c:pt>
                <c:pt idx="237">
                  <c:v>1481</c:v>
                </c:pt>
                <c:pt idx="238">
                  <c:v>1276</c:v>
                </c:pt>
                <c:pt idx="239">
                  <c:v>1254</c:v>
                </c:pt>
                <c:pt idx="240">
                  <c:v>1280</c:v>
                </c:pt>
                <c:pt idx="241">
                  <c:v>1199</c:v>
                </c:pt>
                <c:pt idx="242">
                  <c:v>988</c:v>
                </c:pt>
                <c:pt idx="243">
                  <c:v>808</c:v>
                </c:pt>
                <c:pt idx="244">
                  <c:v>861</c:v>
                </c:pt>
                <c:pt idx="245">
                  <c:v>1118</c:v>
                </c:pt>
                <c:pt idx="246">
                  <c:v>1259</c:v>
                </c:pt>
                <c:pt idx="247">
                  <c:v>1367</c:v>
                </c:pt>
                <c:pt idx="248">
                  <c:v>1484</c:v>
                </c:pt>
                <c:pt idx="249">
                  <c:v>1366</c:v>
                </c:pt>
                <c:pt idx="250">
                  <c:v>1383</c:v>
                </c:pt>
                <c:pt idx="251">
                  <c:v>1249</c:v>
                </c:pt>
                <c:pt idx="252">
                  <c:v>1221</c:v>
                </c:pt>
                <c:pt idx="253">
                  <c:v>1199</c:v>
                </c:pt>
                <c:pt idx="254">
                  <c:v>1183</c:v>
                </c:pt>
                <c:pt idx="255">
                  <c:v>1190</c:v>
                </c:pt>
                <c:pt idx="256">
                  <c:v>1173</c:v>
                </c:pt>
                <c:pt idx="257">
                  <c:v>976</c:v>
                </c:pt>
                <c:pt idx="258">
                  <c:v>935</c:v>
                </c:pt>
                <c:pt idx="259">
                  <c:v>889</c:v>
                </c:pt>
                <c:pt idx="260">
                  <c:v>847</c:v>
                </c:pt>
                <c:pt idx="261">
                  <c:v>731</c:v>
                </c:pt>
                <c:pt idx="262">
                  <c:v>748</c:v>
                </c:pt>
                <c:pt idx="263">
                  <c:v>796</c:v>
                </c:pt>
                <c:pt idx="264">
                  <c:v>794</c:v>
                </c:pt>
                <c:pt idx="265">
                  <c:v>808</c:v>
                </c:pt>
                <c:pt idx="266">
                  <c:v>891</c:v>
                </c:pt>
                <c:pt idx="267">
                  <c:v>888</c:v>
                </c:pt>
                <c:pt idx="268">
                  <c:v>953</c:v>
                </c:pt>
                <c:pt idx="269">
                  <c:v>913</c:v>
                </c:pt>
                <c:pt idx="270">
                  <c:v>1044</c:v>
                </c:pt>
                <c:pt idx="271">
                  <c:v>926</c:v>
                </c:pt>
                <c:pt idx="272">
                  <c:v>1042</c:v>
                </c:pt>
                <c:pt idx="273">
                  <c:v>1149</c:v>
                </c:pt>
                <c:pt idx="274">
                  <c:v>1229</c:v>
                </c:pt>
                <c:pt idx="275">
                  <c:v>1351</c:v>
                </c:pt>
                <c:pt idx="276">
                  <c:v>1426</c:v>
                </c:pt>
                <c:pt idx="277">
                  <c:v>1471</c:v>
                </c:pt>
                <c:pt idx="278">
                  <c:v>1475</c:v>
                </c:pt>
                <c:pt idx="279">
                  <c:v>1566</c:v>
                </c:pt>
                <c:pt idx="280">
                  <c:v>1669</c:v>
                </c:pt>
                <c:pt idx="281">
                  <c:v>1769</c:v>
                </c:pt>
                <c:pt idx="282">
                  <c:v>1795</c:v>
                </c:pt>
                <c:pt idx="283">
                  <c:v>1713</c:v>
                </c:pt>
                <c:pt idx="284">
                  <c:v>1585</c:v>
                </c:pt>
                <c:pt idx="285">
                  <c:v>1716</c:v>
                </c:pt>
                <c:pt idx="286">
                  <c:v>1668</c:v>
                </c:pt>
                <c:pt idx="287">
                  <c:v>1627</c:v>
                </c:pt>
                <c:pt idx="288">
                  <c:v>1816</c:v>
                </c:pt>
                <c:pt idx="289">
                  <c:v>1987</c:v>
                </c:pt>
                <c:pt idx="290">
                  <c:v>1725</c:v>
                </c:pt>
                <c:pt idx="291">
                  <c:v>1776</c:v>
                </c:pt>
                <c:pt idx="292">
                  <c:v>1741</c:v>
                </c:pt>
                <c:pt idx="293">
                  <c:v>1814</c:v>
                </c:pt>
                <c:pt idx="294">
                  <c:v>1605</c:v>
                </c:pt>
                <c:pt idx="295">
                  <c:v>1530</c:v>
                </c:pt>
                <c:pt idx="296">
                  <c:v>1523</c:v>
                </c:pt>
                <c:pt idx="297">
                  <c:v>1490</c:v>
                </c:pt>
                <c:pt idx="298">
                  <c:v>1643</c:v>
                </c:pt>
                <c:pt idx="299">
                  <c:v>1626</c:v>
                </c:pt>
                <c:pt idx="300">
                  <c:v>1660</c:v>
                </c:pt>
                <c:pt idx="301">
                  <c:v>1662</c:v>
                </c:pt>
                <c:pt idx="302">
                  <c:v>1727</c:v>
                </c:pt>
                <c:pt idx="303">
                  <c:v>1664</c:v>
                </c:pt>
                <c:pt idx="304">
                  <c:v>1709</c:v>
                </c:pt>
                <c:pt idx="305">
                  <c:v>1716</c:v>
                </c:pt>
                <c:pt idx="306">
                  <c:v>1697</c:v>
                </c:pt>
                <c:pt idx="307">
                  <c:v>1808</c:v>
                </c:pt>
                <c:pt idx="308">
                  <c:v>1916</c:v>
                </c:pt>
                <c:pt idx="309">
                  <c:v>1743</c:v>
                </c:pt>
                <c:pt idx="310">
                  <c:v>1692</c:v>
                </c:pt>
                <c:pt idx="311">
                  <c:v>1794</c:v>
                </c:pt>
                <c:pt idx="312">
                  <c:v>1847</c:v>
                </c:pt>
                <c:pt idx="313">
                  <c:v>1767</c:v>
                </c:pt>
                <c:pt idx="314">
                  <c:v>1780</c:v>
                </c:pt>
                <c:pt idx="315">
                  <c:v>1858</c:v>
                </c:pt>
                <c:pt idx="316">
                  <c:v>1797</c:v>
                </c:pt>
                <c:pt idx="317">
                  <c:v>1790</c:v>
                </c:pt>
                <c:pt idx="318">
                  <c:v>1780</c:v>
                </c:pt>
                <c:pt idx="319">
                  <c:v>1726</c:v>
                </c:pt>
                <c:pt idx="320">
                  <c:v>1686</c:v>
                </c:pt>
                <c:pt idx="321">
                  <c:v>1675</c:v>
                </c:pt>
                <c:pt idx="322">
                  <c:v>1644</c:v>
                </c:pt>
                <c:pt idx="323">
                  <c:v>1903</c:v>
                </c:pt>
                <c:pt idx="324">
                  <c:v>1690</c:v>
                </c:pt>
                <c:pt idx="325">
                  <c:v>1689</c:v>
                </c:pt>
                <c:pt idx="326">
                  <c:v>1704</c:v>
                </c:pt>
                <c:pt idx="327">
                  <c:v>1601</c:v>
                </c:pt>
                <c:pt idx="328">
                  <c:v>1500</c:v>
                </c:pt>
                <c:pt idx="329">
                  <c:v>1522</c:v>
                </c:pt>
                <c:pt idx="330">
                  <c:v>1516</c:v>
                </c:pt>
                <c:pt idx="331">
                  <c:v>1511</c:v>
                </c:pt>
                <c:pt idx="332">
                  <c:v>1514</c:v>
                </c:pt>
                <c:pt idx="333">
                  <c:v>1447</c:v>
                </c:pt>
                <c:pt idx="334">
                  <c:v>1457</c:v>
                </c:pt>
                <c:pt idx="335">
                  <c:v>1345</c:v>
                </c:pt>
                <c:pt idx="336">
                  <c:v>1244</c:v>
                </c:pt>
                <c:pt idx="337">
                  <c:v>1438</c:v>
                </c:pt>
                <c:pt idx="338">
                  <c:v>1525</c:v>
                </c:pt>
                <c:pt idx="339">
                  <c:v>1429</c:v>
                </c:pt>
                <c:pt idx="340">
                  <c:v>1444</c:v>
                </c:pt>
                <c:pt idx="341">
                  <c:v>1485</c:v>
                </c:pt>
                <c:pt idx="342">
                  <c:v>1439</c:v>
                </c:pt>
                <c:pt idx="343">
                  <c:v>1460</c:v>
                </c:pt>
                <c:pt idx="344">
                  <c:v>1436</c:v>
                </c:pt>
                <c:pt idx="345">
                  <c:v>1516</c:v>
                </c:pt>
                <c:pt idx="346">
                  <c:v>1508</c:v>
                </c:pt>
                <c:pt idx="347">
                  <c:v>1501</c:v>
                </c:pt>
                <c:pt idx="348">
                  <c:v>1466</c:v>
                </c:pt>
                <c:pt idx="349">
                  <c:v>1383</c:v>
                </c:pt>
                <c:pt idx="350">
                  <c:v>1214</c:v>
                </c:pt>
                <c:pt idx="351">
                  <c:v>1376</c:v>
                </c:pt>
                <c:pt idx="352">
                  <c:v>1381</c:v>
                </c:pt>
                <c:pt idx="353">
                  <c:v>1322</c:v>
                </c:pt>
                <c:pt idx="354">
                  <c:v>1283</c:v>
                </c:pt>
                <c:pt idx="355">
                  <c:v>1334</c:v>
                </c:pt>
                <c:pt idx="356">
                  <c:v>1314</c:v>
                </c:pt>
                <c:pt idx="357">
                  <c:v>1365</c:v>
                </c:pt>
                <c:pt idx="358">
                  <c:v>1344</c:v>
                </c:pt>
                <c:pt idx="359">
                  <c:v>1422</c:v>
                </c:pt>
                <c:pt idx="360">
                  <c:v>1748</c:v>
                </c:pt>
                <c:pt idx="361">
                  <c:v>1329</c:v>
                </c:pt>
                <c:pt idx="362">
                  <c:v>1246</c:v>
                </c:pt>
                <c:pt idx="363">
                  <c:v>1136</c:v>
                </c:pt>
                <c:pt idx="364">
                  <c:v>1067</c:v>
                </c:pt>
                <c:pt idx="365">
                  <c:v>1108</c:v>
                </c:pt>
                <c:pt idx="366">
                  <c:v>1078</c:v>
                </c:pt>
                <c:pt idx="367">
                  <c:v>1069</c:v>
                </c:pt>
                <c:pt idx="368">
                  <c:v>976</c:v>
                </c:pt>
                <c:pt idx="369">
                  <c:v>925</c:v>
                </c:pt>
                <c:pt idx="370">
                  <c:v>941</c:v>
                </c:pt>
                <c:pt idx="371">
                  <c:v>861</c:v>
                </c:pt>
                <c:pt idx="372">
                  <c:v>786</c:v>
                </c:pt>
                <c:pt idx="373">
                  <c:v>853</c:v>
                </c:pt>
                <c:pt idx="374">
                  <c:v>911</c:v>
                </c:pt>
                <c:pt idx="375">
                  <c:v>916</c:v>
                </c:pt>
                <c:pt idx="376">
                  <c:v>991</c:v>
                </c:pt>
                <c:pt idx="377">
                  <c:v>964</c:v>
                </c:pt>
                <c:pt idx="378">
                  <c:v>973</c:v>
                </c:pt>
                <c:pt idx="379">
                  <c:v>944</c:v>
                </c:pt>
                <c:pt idx="380">
                  <c:v>974</c:v>
                </c:pt>
                <c:pt idx="381">
                  <c:v>991</c:v>
                </c:pt>
                <c:pt idx="382">
                  <c:v>984</c:v>
                </c:pt>
                <c:pt idx="383">
                  <c:v>1061</c:v>
                </c:pt>
                <c:pt idx="384">
                  <c:v>1077</c:v>
                </c:pt>
                <c:pt idx="385">
                  <c:v>1146</c:v>
                </c:pt>
                <c:pt idx="386">
                  <c:v>1082</c:v>
                </c:pt>
                <c:pt idx="387">
                  <c:v>1054</c:v>
                </c:pt>
                <c:pt idx="388">
                  <c:v>1056</c:v>
                </c:pt>
                <c:pt idx="389">
                  <c:v>1057</c:v>
                </c:pt>
                <c:pt idx="390">
                  <c:v>1089</c:v>
                </c:pt>
                <c:pt idx="391">
                  <c:v>1075</c:v>
                </c:pt>
                <c:pt idx="392">
                  <c:v>1114</c:v>
                </c:pt>
                <c:pt idx="393">
                  <c:v>1132</c:v>
                </c:pt>
                <c:pt idx="394">
                  <c:v>1118</c:v>
                </c:pt>
                <c:pt idx="395">
                  <c:v>1176</c:v>
                </c:pt>
                <c:pt idx="396">
                  <c:v>1177</c:v>
                </c:pt>
                <c:pt idx="397">
                  <c:v>1148</c:v>
                </c:pt>
                <c:pt idx="398">
                  <c:v>1056</c:v>
                </c:pt>
                <c:pt idx="399">
                  <c:v>1104</c:v>
                </c:pt>
                <c:pt idx="400">
                  <c:v>1112</c:v>
                </c:pt>
                <c:pt idx="401">
                  <c:v>1130</c:v>
                </c:pt>
                <c:pt idx="402">
                  <c:v>1174</c:v>
                </c:pt>
                <c:pt idx="403">
                  <c:v>1230</c:v>
                </c:pt>
                <c:pt idx="404">
                  <c:v>1251</c:v>
                </c:pt>
                <c:pt idx="405">
                  <c:v>1287</c:v>
                </c:pt>
                <c:pt idx="406">
                  <c:v>1357</c:v>
                </c:pt>
                <c:pt idx="407">
                  <c:v>1461</c:v>
                </c:pt>
                <c:pt idx="408">
                  <c:v>1390</c:v>
                </c:pt>
                <c:pt idx="409">
                  <c:v>1269</c:v>
                </c:pt>
                <c:pt idx="410">
                  <c:v>1342</c:v>
                </c:pt>
                <c:pt idx="411">
                  <c:v>1392</c:v>
                </c:pt>
                <c:pt idx="412">
                  <c:v>1396</c:v>
                </c:pt>
                <c:pt idx="413">
                  <c:v>1357</c:v>
                </c:pt>
                <c:pt idx="414">
                  <c:v>1335</c:v>
                </c:pt>
                <c:pt idx="415">
                  <c:v>1377</c:v>
                </c:pt>
                <c:pt idx="416">
                  <c:v>1412</c:v>
                </c:pt>
                <c:pt idx="417">
                  <c:v>1397</c:v>
                </c:pt>
                <c:pt idx="418">
                  <c:v>1340</c:v>
                </c:pt>
                <c:pt idx="419">
                  <c:v>1396</c:v>
                </c:pt>
                <c:pt idx="420">
                  <c:v>1282</c:v>
                </c:pt>
                <c:pt idx="421">
                  <c:v>1254</c:v>
                </c:pt>
                <c:pt idx="422">
                  <c:v>1226</c:v>
                </c:pt>
                <c:pt idx="423">
                  <c:v>1259</c:v>
                </c:pt>
                <c:pt idx="424">
                  <c:v>1271</c:v>
                </c:pt>
                <c:pt idx="425">
                  <c:v>1305</c:v>
                </c:pt>
                <c:pt idx="426">
                  <c:v>1354</c:v>
                </c:pt>
                <c:pt idx="427">
                  <c:v>1386</c:v>
                </c:pt>
                <c:pt idx="428">
                  <c:v>1421</c:v>
                </c:pt>
                <c:pt idx="429">
                  <c:v>1400</c:v>
                </c:pt>
                <c:pt idx="430">
                  <c:v>1430</c:v>
                </c:pt>
                <c:pt idx="431">
                  <c:v>1442</c:v>
                </c:pt>
                <c:pt idx="432">
                  <c:v>1387</c:v>
                </c:pt>
                <c:pt idx="433">
                  <c:v>1420</c:v>
                </c:pt>
                <c:pt idx="434">
                  <c:v>1437</c:v>
                </c:pt>
                <c:pt idx="435">
                  <c:v>1463</c:v>
                </c:pt>
                <c:pt idx="436">
                  <c:v>1457</c:v>
                </c:pt>
                <c:pt idx="437">
                  <c:v>1429</c:v>
                </c:pt>
                <c:pt idx="438">
                  <c:v>1450</c:v>
                </c:pt>
                <c:pt idx="439">
                  <c:v>1413</c:v>
                </c:pt>
                <c:pt idx="440">
                  <c:v>1392</c:v>
                </c:pt>
                <c:pt idx="441">
                  <c:v>1358</c:v>
                </c:pt>
                <c:pt idx="442">
                  <c:v>1412</c:v>
                </c:pt>
                <c:pt idx="443">
                  <c:v>1411</c:v>
                </c:pt>
                <c:pt idx="444">
                  <c:v>1382</c:v>
                </c:pt>
                <c:pt idx="445">
                  <c:v>1445</c:v>
                </c:pt>
                <c:pt idx="446">
                  <c:v>1436</c:v>
                </c:pt>
                <c:pt idx="447">
                  <c:v>1421</c:v>
                </c:pt>
                <c:pt idx="448">
                  <c:v>1414</c:v>
                </c:pt>
                <c:pt idx="449">
                  <c:v>1402</c:v>
                </c:pt>
                <c:pt idx="450">
                  <c:v>1440</c:v>
                </c:pt>
                <c:pt idx="451">
                  <c:v>1449</c:v>
                </c:pt>
                <c:pt idx="452">
                  <c:v>1494</c:v>
                </c:pt>
                <c:pt idx="453">
                  <c:v>1499</c:v>
                </c:pt>
                <c:pt idx="454">
                  <c:v>1469</c:v>
                </c:pt>
                <c:pt idx="455">
                  <c:v>1456</c:v>
                </c:pt>
                <c:pt idx="456">
                  <c:v>1555</c:v>
                </c:pt>
                <c:pt idx="457">
                  <c:v>1647</c:v>
                </c:pt>
                <c:pt idx="458">
                  <c:v>1605</c:v>
                </c:pt>
                <c:pt idx="459">
                  <c:v>1547</c:v>
                </c:pt>
                <c:pt idx="460">
                  <c:v>1554</c:v>
                </c:pt>
                <c:pt idx="461">
                  <c:v>1551</c:v>
                </c:pt>
                <c:pt idx="462">
                  <c:v>1610</c:v>
                </c:pt>
                <c:pt idx="463">
                  <c:v>1654</c:v>
                </c:pt>
                <c:pt idx="464">
                  <c:v>1577</c:v>
                </c:pt>
                <c:pt idx="465">
                  <c:v>1719</c:v>
                </c:pt>
                <c:pt idx="466">
                  <c:v>1672</c:v>
                </c:pt>
                <c:pt idx="467">
                  <c:v>1742</c:v>
                </c:pt>
                <c:pt idx="468">
                  <c:v>1732</c:v>
                </c:pt>
                <c:pt idx="469">
                  <c:v>1720</c:v>
                </c:pt>
                <c:pt idx="470">
                  <c:v>1665</c:v>
                </c:pt>
                <c:pt idx="471">
                  <c:v>1600</c:v>
                </c:pt>
                <c:pt idx="472">
                  <c:v>1640</c:v>
                </c:pt>
                <c:pt idx="473">
                  <c:v>1702</c:v>
                </c:pt>
                <c:pt idx="474">
                  <c:v>1682</c:v>
                </c:pt>
                <c:pt idx="475">
                  <c:v>1671</c:v>
                </c:pt>
                <c:pt idx="476">
                  <c:v>1551</c:v>
                </c:pt>
                <c:pt idx="477">
                  <c:v>1649</c:v>
                </c:pt>
                <c:pt idx="478">
                  <c:v>1672</c:v>
                </c:pt>
                <c:pt idx="479">
                  <c:v>1683</c:v>
                </c:pt>
                <c:pt idx="480">
                  <c:v>1727</c:v>
                </c:pt>
                <c:pt idx="481">
                  <c:v>1692</c:v>
                </c:pt>
                <c:pt idx="482">
                  <c:v>1651</c:v>
                </c:pt>
                <c:pt idx="483">
                  <c:v>1597</c:v>
                </c:pt>
                <c:pt idx="484">
                  <c:v>1543</c:v>
                </c:pt>
                <c:pt idx="485">
                  <c:v>1572</c:v>
                </c:pt>
                <c:pt idx="486">
                  <c:v>1542</c:v>
                </c:pt>
                <c:pt idx="487">
                  <c:v>1552</c:v>
                </c:pt>
                <c:pt idx="488">
                  <c:v>1570</c:v>
                </c:pt>
                <c:pt idx="489">
                  <c:v>1577</c:v>
                </c:pt>
                <c:pt idx="490">
                  <c:v>1614</c:v>
                </c:pt>
                <c:pt idx="491">
                  <c:v>1543</c:v>
                </c:pt>
                <c:pt idx="492">
                  <c:v>1699</c:v>
                </c:pt>
                <c:pt idx="493">
                  <c:v>1656</c:v>
                </c:pt>
                <c:pt idx="494">
                  <c:v>1659</c:v>
                </c:pt>
                <c:pt idx="495">
                  <c:v>1666</c:v>
                </c:pt>
                <c:pt idx="496">
                  <c:v>1665</c:v>
                </c:pt>
                <c:pt idx="497">
                  <c:v>1626</c:v>
                </c:pt>
                <c:pt idx="498">
                  <c:v>1598</c:v>
                </c:pt>
                <c:pt idx="499">
                  <c:v>1615</c:v>
                </c:pt>
                <c:pt idx="500">
                  <c:v>1565</c:v>
                </c:pt>
                <c:pt idx="501">
                  <c:v>1566</c:v>
                </c:pt>
                <c:pt idx="502">
                  <c:v>1651</c:v>
                </c:pt>
                <c:pt idx="503">
                  <c:v>1680</c:v>
                </c:pt>
                <c:pt idx="504">
                  <c:v>1665</c:v>
                </c:pt>
                <c:pt idx="505">
                  <c:v>1787</c:v>
                </c:pt>
                <c:pt idx="506">
                  <c:v>1691</c:v>
                </c:pt>
                <c:pt idx="507">
                  <c:v>1669</c:v>
                </c:pt>
                <c:pt idx="508">
                  <c:v>1716</c:v>
                </c:pt>
                <c:pt idx="509">
                  <c:v>1758</c:v>
                </c:pt>
                <c:pt idx="510">
                  <c:v>1738</c:v>
                </c:pt>
                <c:pt idx="511">
                  <c:v>1695</c:v>
                </c:pt>
                <c:pt idx="512">
                  <c:v>1803</c:v>
                </c:pt>
                <c:pt idx="513">
                  <c:v>1799</c:v>
                </c:pt>
                <c:pt idx="514">
                  <c:v>1771</c:v>
                </c:pt>
                <c:pt idx="515">
                  <c:v>1896</c:v>
                </c:pt>
                <c:pt idx="516">
                  <c:v>1808</c:v>
                </c:pt>
                <c:pt idx="517">
                  <c:v>1854</c:v>
                </c:pt>
                <c:pt idx="518">
                  <c:v>1757</c:v>
                </c:pt>
                <c:pt idx="519">
                  <c:v>1803</c:v>
                </c:pt>
                <c:pt idx="520">
                  <c:v>1835</c:v>
                </c:pt>
                <c:pt idx="521">
                  <c:v>1875</c:v>
                </c:pt>
                <c:pt idx="522">
                  <c:v>1885</c:v>
                </c:pt>
                <c:pt idx="523">
                  <c:v>1966</c:v>
                </c:pt>
                <c:pt idx="524">
                  <c:v>1961</c:v>
                </c:pt>
                <c:pt idx="525">
                  <c:v>2012</c:v>
                </c:pt>
                <c:pt idx="526">
                  <c:v>1918</c:v>
                </c:pt>
                <c:pt idx="527">
                  <c:v>1987</c:v>
                </c:pt>
                <c:pt idx="528">
                  <c:v>1952</c:v>
                </c:pt>
                <c:pt idx="529">
                  <c:v>1966</c:v>
                </c:pt>
                <c:pt idx="530">
                  <c:v>2066</c:v>
                </c:pt>
                <c:pt idx="531">
                  <c:v>2070</c:v>
                </c:pt>
                <c:pt idx="532">
                  <c:v>2150</c:v>
                </c:pt>
                <c:pt idx="533">
                  <c:v>2020</c:v>
                </c:pt>
                <c:pt idx="534">
                  <c:v>2112</c:v>
                </c:pt>
                <c:pt idx="535">
                  <c:v>2056</c:v>
                </c:pt>
                <c:pt idx="536">
                  <c:v>2041</c:v>
                </c:pt>
                <c:pt idx="537">
                  <c:v>2097</c:v>
                </c:pt>
                <c:pt idx="538">
                  <c:v>2079</c:v>
                </c:pt>
                <c:pt idx="539">
                  <c:v>2082</c:v>
                </c:pt>
                <c:pt idx="540">
                  <c:v>2139</c:v>
                </c:pt>
                <c:pt idx="541">
                  <c:v>2114</c:v>
                </c:pt>
                <c:pt idx="542">
                  <c:v>2062</c:v>
                </c:pt>
                <c:pt idx="543">
                  <c:v>2150</c:v>
                </c:pt>
                <c:pt idx="544">
                  <c:v>2085</c:v>
                </c:pt>
                <c:pt idx="545">
                  <c:v>2178</c:v>
                </c:pt>
                <c:pt idx="546">
                  <c:v>2203</c:v>
                </c:pt>
                <c:pt idx="547">
                  <c:v>2219</c:v>
                </c:pt>
                <c:pt idx="548">
                  <c:v>2263</c:v>
                </c:pt>
                <c:pt idx="549">
                  <c:v>2170</c:v>
                </c:pt>
                <c:pt idx="550">
                  <c:v>2218</c:v>
                </c:pt>
                <c:pt idx="551">
                  <c:v>2120</c:v>
                </c:pt>
                <c:pt idx="552">
                  <c:v>2212</c:v>
                </c:pt>
                <c:pt idx="553">
                  <c:v>2141</c:v>
                </c:pt>
                <c:pt idx="554">
                  <c:v>2118</c:v>
                </c:pt>
                <c:pt idx="555">
                  <c:v>1998</c:v>
                </c:pt>
                <c:pt idx="556">
                  <c:v>1905</c:v>
                </c:pt>
                <c:pt idx="557">
                  <c:v>1867</c:v>
                </c:pt>
                <c:pt idx="558">
                  <c:v>1763</c:v>
                </c:pt>
                <c:pt idx="559">
                  <c:v>1722</c:v>
                </c:pt>
                <c:pt idx="560">
                  <c:v>1655</c:v>
                </c:pt>
                <c:pt idx="561">
                  <c:v>1570</c:v>
                </c:pt>
                <c:pt idx="562">
                  <c:v>1535</c:v>
                </c:pt>
                <c:pt idx="563">
                  <c:v>1638</c:v>
                </c:pt>
                <c:pt idx="564">
                  <c:v>1626</c:v>
                </c:pt>
                <c:pt idx="565">
                  <c:v>1598</c:v>
                </c:pt>
                <c:pt idx="566">
                  <c:v>1596</c:v>
                </c:pt>
                <c:pt idx="567">
                  <c:v>1470</c:v>
                </c:pt>
                <c:pt idx="568">
                  <c:v>1493</c:v>
                </c:pt>
                <c:pt idx="569">
                  <c:v>1407</c:v>
                </c:pt>
                <c:pt idx="570">
                  <c:v>1361</c:v>
                </c:pt>
                <c:pt idx="571">
                  <c:v>1321</c:v>
                </c:pt>
                <c:pt idx="572">
                  <c:v>1261</c:v>
                </c:pt>
                <c:pt idx="573">
                  <c:v>1192</c:v>
                </c:pt>
                <c:pt idx="574">
                  <c:v>1224</c:v>
                </c:pt>
                <c:pt idx="575">
                  <c:v>1149</c:v>
                </c:pt>
                <c:pt idx="576">
                  <c:v>1094</c:v>
                </c:pt>
                <c:pt idx="577">
                  <c:v>1014</c:v>
                </c:pt>
                <c:pt idx="578">
                  <c:v>967</c:v>
                </c:pt>
                <c:pt idx="579">
                  <c:v>1008</c:v>
                </c:pt>
                <c:pt idx="580">
                  <c:v>995</c:v>
                </c:pt>
                <c:pt idx="581">
                  <c:v>1180</c:v>
                </c:pt>
                <c:pt idx="582">
                  <c:v>921</c:v>
                </c:pt>
                <c:pt idx="583">
                  <c:v>858</c:v>
                </c:pt>
                <c:pt idx="584">
                  <c:v>797</c:v>
                </c:pt>
                <c:pt idx="585">
                  <c:v>736</c:v>
                </c:pt>
                <c:pt idx="586">
                  <c:v>626</c:v>
                </c:pt>
                <c:pt idx="587">
                  <c:v>554</c:v>
                </c:pt>
                <c:pt idx="588">
                  <c:v>545</c:v>
                </c:pt>
                <c:pt idx="589">
                  <c:v>558</c:v>
                </c:pt>
                <c:pt idx="590">
                  <c:v>513</c:v>
                </c:pt>
                <c:pt idx="591">
                  <c:v>521</c:v>
                </c:pt>
                <c:pt idx="592">
                  <c:v>556</c:v>
                </c:pt>
                <c:pt idx="593">
                  <c:v>601</c:v>
                </c:pt>
                <c:pt idx="594">
                  <c:v>595</c:v>
                </c:pt>
                <c:pt idx="595">
                  <c:v>616</c:v>
                </c:pt>
                <c:pt idx="596">
                  <c:v>609</c:v>
                </c:pt>
                <c:pt idx="597">
                  <c:v>583</c:v>
                </c:pt>
                <c:pt idx="598">
                  <c:v>623</c:v>
                </c:pt>
                <c:pt idx="599">
                  <c:v>664</c:v>
                </c:pt>
                <c:pt idx="600">
                  <c:v>636</c:v>
                </c:pt>
                <c:pt idx="601">
                  <c:v>650</c:v>
                </c:pt>
                <c:pt idx="602">
                  <c:v>687</c:v>
                </c:pt>
                <c:pt idx="603">
                  <c:v>637</c:v>
                </c:pt>
                <c:pt idx="604">
                  <c:v>575</c:v>
                </c:pt>
                <c:pt idx="605">
                  <c:v>587</c:v>
                </c:pt>
                <c:pt idx="606">
                  <c:v>579</c:v>
                </c:pt>
                <c:pt idx="607">
                  <c:v>580</c:v>
                </c:pt>
                <c:pt idx="608">
                  <c:v>563</c:v>
                </c:pt>
                <c:pt idx="609">
                  <c:v>558</c:v>
                </c:pt>
                <c:pt idx="610">
                  <c:v>560</c:v>
                </c:pt>
                <c:pt idx="611">
                  <c:v>632</c:v>
                </c:pt>
                <c:pt idx="612">
                  <c:v>576</c:v>
                </c:pt>
                <c:pt idx="613">
                  <c:v>542</c:v>
                </c:pt>
                <c:pt idx="614">
                  <c:v>583</c:v>
                </c:pt>
                <c:pt idx="615">
                  <c:v>581</c:v>
                </c:pt>
                <c:pt idx="616">
                  <c:v>618</c:v>
                </c:pt>
                <c:pt idx="617">
                  <c:v>636</c:v>
                </c:pt>
                <c:pt idx="618">
                  <c:v>621</c:v>
                </c:pt>
                <c:pt idx="619">
                  <c:v>647</c:v>
                </c:pt>
                <c:pt idx="620">
                  <c:v>610</c:v>
                </c:pt>
                <c:pt idx="621">
                  <c:v>671</c:v>
                </c:pt>
                <c:pt idx="622">
                  <c:v>706</c:v>
                </c:pt>
                <c:pt idx="623">
                  <c:v>697</c:v>
                </c:pt>
                <c:pt idx="624">
                  <c:v>712</c:v>
                </c:pt>
                <c:pt idx="625">
                  <c:v>738</c:v>
                </c:pt>
                <c:pt idx="626">
                  <c:v>806</c:v>
                </c:pt>
                <c:pt idx="627">
                  <c:v>732</c:v>
                </c:pt>
                <c:pt idx="628">
                  <c:v>796</c:v>
                </c:pt>
                <c:pt idx="629">
                  <c:v>794</c:v>
                </c:pt>
                <c:pt idx="630">
                  <c:v>849</c:v>
                </c:pt>
                <c:pt idx="631">
                  <c:v>840</c:v>
                </c:pt>
                <c:pt idx="632">
                  <c:v>930</c:v>
                </c:pt>
                <c:pt idx="633">
                  <c:v>887</c:v>
                </c:pt>
                <c:pt idx="634">
                  <c:v>917</c:v>
                </c:pt>
                <c:pt idx="635">
                  <c:v>941</c:v>
                </c:pt>
                <c:pt idx="636">
                  <c:v>940</c:v>
                </c:pt>
                <c:pt idx="637">
                  <c:v>980</c:v>
                </c:pt>
                <c:pt idx="638">
                  <c:v>936</c:v>
                </c:pt>
                <c:pt idx="639">
                  <c:v>1012</c:v>
                </c:pt>
                <c:pt idx="640">
                  <c:v>1003</c:v>
                </c:pt>
                <c:pt idx="641">
                  <c:v>942</c:v>
                </c:pt>
                <c:pt idx="642">
                  <c:v>997</c:v>
                </c:pt>
                <c:pt idx="643">
                  <c:v>964</c:v>
                </c:pt>
                <c:pt idx="644">
                  <c:v>1004</c:v>
                </c:pt>
                <c:pt idx="645">
                  <c:v>1044</c:v>
                </c:pt>
                <c:pt idx="646">
                  <c:v>1029</c:v>
                </c:pt>
                <c:pt idx="647">
                  <c:v>1005</c:v>
                </c:pt>
                <c:pt idx="648">
                  <c:v>976</c:v>
                </c:pt>
                <c:pt idx="649">
                  <c:v>1039</c:v>
                </c:pt>
                <c:pt idx="650">
                  <c:v>1067</c:v>
                </c:pt>
                <c:pt idx="651">
                  <c:v>1090</c:v>
                </c:pt>
                <c:pt idx="652">
                  <c:v>1018</c:v>
                </c:pt>
                <c:pt idx="653">
                  <c:v>1010</c:v>
                </c:pt>
                <c:pt idx="654">
                  <c:v>1076</c:v>
                </c:pt>
                <c:pt idx="655">
                  <c:v>1047</c:v>
                </c:pt>
                <c:pt idx="656">
                  <c:v>1077</c:v>
                </c:pt>
                <c:pt idx="657">
                  <c:v>1094</c:v>
                </c:pt>
                <c:pt idx="658">
                  <c:v>1059</c:v>
                </c:pt>
                <c:pt idx="659">
                  <c:v>1070</c:v>
                </c:pt>
                <c:pt idx="660">
                  <c:v>1048</c:v>
                </c:pt>
                <c:pt idx="661">
                  <c:v>1127</c:v>
                </c:pt>
                <c:pt idx="662">
                  <c:v>1078</c:v>
                </c:pt>
                <c:pt idx="663">
                  <c:v>1161</c:v>
                </c:pt>
                <c:pt idx="664">
                  <c:v>1275</c:v>
                </c:pt>
                <c:pt idx="665">
                  <c:v>1378</c:v>
                </c:pt>
                <c:pt idx="666">
                  <c:v>1139</c:v>
                </c:pt>
                <c:pt idx="667">
                  <c:v>1165</c:v>
                </c:pt>
                <c:pt idx="668">
                  <c:v>1143</c:v>
                </c:pt>
                <c:pt idx="669">
                  <c:v>1158</c:v>
                </c:pt>
                <c:pt idx="670">
                  <c:v>1245</c:v>
                </c:pt>
                <c:pt idx="671">
                  <c:v>1209</c:v>
                </c:pt>
                <c:pt idx="672">
                  <c:v>1167</c:v>
                </c:pt>
                <c:pt idx="673">
                  <c:v>1186</c:v>
                </c:pt>
                <c:pt idx="674">
                  <c:v>1119</c:v>
                </c:pt>
                <c:pt idx="675">
                  <c:v>1155</c:v>
                </c:pt>
                <c:pt idx="676">
                  <c:v>1198</c:v>
                </c:pt>
                <c:pt idx="677">
                  <c:v>1204</c:v>
                </c:pt>
                <c:pt idx="678">
                  <c:v>1193</c:v>
                </c:pt>
                <c:pt idx="679">
                  <c:v>1203</c:v>
                </c:pt>
                <c:pt idx="680">
                  <c:v>1282</c:v>
                </c:pt>
                <c:pt idx="681">
                  <c:v>1271</c:v>
                </c:pt>
                <c:pt idx="682">
                  <c:v>1236</c:v>
                </c:pt>
                <c:pt idx="683">
                  <c:v>1251</c:v>
                </c:pt>
                <c:pt idx="684">
                  <c:v>1313</c:v>
                </c:pt>
                <c:pt idx="685">
                  <c:v>1239</c:v>
                </c:pt>
                <c:pt idx="686">
                  <c:v>1292</c:v>
                </c:pt>
                <c:pt idx="687">
                  <c:v>1255</c:v>
                </c:pt>
                <c:pt idx="688">
                  <c:v>1209</c:v>
                </c:pt>
                <c:pt idx="689">
                  <c:v>1326</c:v>
                </c:pt>
                <c:pt idx="690">
                  <c:v>1265</c:v>
                </c:pt>
                <c:pt idx="691">
                  <c:v>1309</c:v>
                </c:pt>
                <c:pt idx="692">
                  <c:v>1257</c:v>
                </c:pt>
                <c:pt idx="693">
                  <c:v>1339</c:v>
                </c:pt>
                <c:pt idx="694">
                  <c:v>1299</c:v>
                </c:pt>
                <c:pt idx="695">
                  <c:v>1312</c:v>
                </c:pt>
                <c:pt idx="696">
                  <c:v>1365</c:v>
                </c:pt>
                <c:pt idx="697">
                  <c:v>1332</c:v>
                </c:pt>
                <c:pt idx="698">
                  <c:v>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3-45FA-B3F0-AB08CF20E582}"/>
            </c:ext>
          </c:extLst>
        </c:ser>
        <c:ser>
          <c:idx val="0"/>
          <c:order val="1"/>
          <c:tx>
            <c:strRef>
              <c:f>'Permits-Starts-Completions'!$E$1</c:f>
              <c:strCache>
                <c:ptCount val="1"/>
                <c:pt idx="0">
                  <c:v>Housing Starts (000s)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'Permits-Starts-Completions'!$A$2:$A$700</c:f>
              <c:numCache>
                <c:formatCode>mmm\-yy</c:formatCode>
                <c:ptCount val="699"/>
                <c:pt idx="0">
                  <c:v>21946</c:v>
                </c:pt>
                <c:pt idx="1">
                  <c:v>21975</c:v>
                </c:pt>
                <c:pt idx="2">
                  <c:v>22006</c:v>
                </c:pt>
                <c:pt idx="3">
                  <c:v>22036</c:v>
                </c:pt>
                <c:pt idx="4">
                  <c:v>22067</c:v>
                </c:pt>
                <c:pt idx="5">
                  <c:v>22097</c:v>
                </c:pt>
                <c:pt idx="6">
                  <c:v>22128</c:v>
                </c:pt>
                <c:pt idx="7">
                  <c:v>22159</c:v>
                </c:pt>
                <c:pt idx="8">
                  <c:v>22189</c:v>
                </c:pt>
                <c:pt idx="9">
                  <c:v>22220</c:v>
                </c:pt>
                <c:pt idx="10">
                  <c:v>22250</c:v>
                </c:pt>
                <c:pt idx="11">
                  <c:v>22281</c:v>
                </c:pt>
                <c:pt idx="12">
                  <c:v>22312</c:v>
                </c:pt>
                <c:pt idx="13">
                  <c:v>22340</c:v>
                </c:pt>
                <c:pt idx="14">
                  <c:v>22371</c:v>
                </c:pt>
                <c:pt idx="15">
                  <c:v>22401</c:v>
                </c:pt>
                <c:pt idx="16">
                  <c:v>22432</c:v>
                </c:pt>
                <c:pt idx="17">
                  <c:v>22462</c:v>
                </c:pt>
                <c:pt idx="18">
                  <c:v>22493</c:v>
                </c:pt>
                <c:pt idx="19">
                  <c:v>22524</c:v>
                </c:pt>
                <c:pt idx="20">
                  <c:v>22554</c:v>
                </c:pt>
                <c:pt idx="21">
                  <c:v>22585</c:v>
                </c:pt>
                <c:pt idx="22">
                  <c:v>22615</c:v>
                </c:pt>
                <c:pt idx="23">
                  <c:v>22646</c:v>
                </c:pt>
                <c:pt idx="24">
                  <c:v>22677</c:v>
                </c:pt>
                <c:pt idx="25">
                  <c:v>22705</c:v>
                </c:pt>
                <c:pt idx="26">
                  <c:v>22736</c:v>
                </c:pt>
                <c:pt idx="27">
                  <c:v>22766</c:v>
                </c:pt>
                <c:pt idx="28">
                  <c:v>22797</c:v>
                </c:pt>
                <c:pt idx="29">
                  <c:v>22827</c:v>
                </c:pt>
                <c:pt idx="30">
                  <c:v>22858</c:v>
                </c:pt>
                <c:pt idx="31">
                  <c:v>22889</c:v>
                </c:pt>
                <c:pt idx="32">
                  <c:v>22919</c:v>
                </c:pt>
                <c:pt idx="33">
                  <c:v>22950</c:v>
                </c:pt>
                <c:pt idx="34">
                  <c:v>22980</c:v>
                </c:pt>
                <c:pt idx="35">
                  <c:v>23011</c:v>
                </c:pt>
                <c:pt idx="36">
                  <c:v>23042</c:v>
                </c:pt>
                <c:pt idx="37">
                  <c:v>23070</c:v>
                </c:pt>
                <c:pt idx="38">
                  <c:v>23101</c:v>
                </c:pt>
                <c:pt idx="39">
                  <c:v>23131</c:v>
                </c:pt>
                <c:pt idx="40">
                  <c:v>23162</c:v>
                </c:pt>
                <c:pt idx="41">
                  <c:v>23192</c:v>
                </c:pt>
                <c:pt idx="42">
                  <c:v>23223</c:v>
                </c:pt>
                <c:pt idx="43">
                  <c:v>23254</c:v>
                </c:pt>
                <c:pt idx="44">
                  <c:v>23284</c:v>
                </c:pt>
                <c:pt idx="45">
                  <c:v>23315</c:v>
                </c:pt>
                <c:pt idx="46">
                  <c:v>23345</c:v>
                </c:pt>
                <c:pt idx="47">
                  <c:v>23376</c:v>
                </c:pt>
                <c:pt idx="48">
                  <c:v>23407</c:v>
                </c:pt>
                <c:pt idx="49">
                  <c:v>23436</c:v>
                </c:pt>
                <c:pt idx="50">
                  <c:v>23467</c:v>
                </c:pt>
                <c:pt idx="51">
                  <c:v>23497</c:v>
                </c:pt>
                <c:pt idx="52">
                  <c:v>23528</c:v>
                </c:pt>
                <c:pt idx="53">
                  <c:v>23558</c:v>
                </c:pt>
                <c:pt idx="54">
                  <c:v>23589</c:v>
                </c:pt>
                <c:pt idx="55">
                  <c:v>23620</c:v>
                </c:pt>
                <c:pt idx="56">
                  <c:v>23650</c:v>
                </c:pt>
                <c:pt idx="57">
                  <c:v>23681</c:v>
                </c:pt>
                <c:pt idx="58">
                  <c:v>23711</c:v>
                </c:pt>
                <c:pt idx="59">
                  <c:v>23742</c:v>
                </c:pt>
                <c:pt idx="60">
                  <c:v>23773</c:v>
                </c:pt>
                <c:pt idx="61">
                  <c:v>23801</c:v>
                </c:pt>
                <c:pt idx="62">
                  <c:v>23832</c:v>
                </c:pt>
                <c:pt idx="63">
                  <c:v>23862</c:v>
                </c:pt>
                <c:pt idx="64">
                  <c:v>23893</c:v>
                </c:pt>
                <c:pt idx="65">
                  <c:v>23923</c:v>
                </c:pt>
                <c:pt idx="66">
                  <c:v>23954</c:v>
                </c:pt>
                <c:pt idx="67">
                  <c:v>23985</c:v>
                </c:pt>
                <c:pt idx="68">
                  <c:v>24015</c:v>
                </c:pt>
                <c:pt idx="69">
                  <c:v>24046</c:v>
                </c:pt>
                <c:pt idx="70">
                  <c:v>24076</c:v>
                </c:pt>
                <c:pt idx="71">
                  <c:v>24107</c:v>
                </c:pt>
                <c:pt idx="72">
                  <c:v>24138</c:v>
                </c:pt>
                <c:pt idx="73">
                  <c:v>24166</c:v>
                </c:pt>
                <c:pt idx="74">
                  <c:v>24197</c:v>
                </c:pt>
                <c:pt idx="75">
                  <c:v>24227</c:v>
                </c:pt>
                <c:pt idx="76">
                  <c:v>24258</c:v>
                </c:pt>
                <c:pt idx="77">
                  <c:v>24288</c:v>
                </c:pt>
                <c:pt idx="78">
                  <c:v>24319</c:v>
                </c:pt>
                <c:pt idx="79">
                  <c:v>24350</c:v>
                </c:pt>
                <c:pt idx="80">
                  <c:v>24380</c:v>
                </c:pt>
                <c:pt idx="81">
                  <c:v>24411</c:v>
                </c:pt>
                <c:pt idx="82">
                  <c:v>24441</c:v>
                </c:pt>
                <c:pt idx="83">
                  <c:v>24472</c:v>
                </c:pt>
                <c:pt idx="84">
                  <c:v>24503</c:v>
                </c:pt>
                <c:pt idx="85">
                  <c:v>24531</c:v>
                </c:pt>
                <c:pt idx="86">
                  <c:v>24562</c:v>
                </c:pt>
                <c:pt idx="87">
                  <c:v>24592</c:v>
                </c:pt>
                <c:pt idx="88">
                  <c:v>24623</c:v>
                </c:pt>
                <c:pt idx="89">
                  <c:v>24653</c:v>
                </c:pt>
                <c:pt idx="90">
                  <c:v>24684</c:v>
                </c:pt>
                <c:pt idx="91">
                  <c:v>24715</c:v>
                </c:pt>
                <c:pt idx="92">
                  <c:v>24745</c:v>
                </c:pt>
                <c:pt idx="93">
                  <c:v>24776</c:v>
                </c:pt>
                <c:pt idx="94">
                  <c:v>24806</c:v>
                </c:pt>
                <c:pt idx="95">
                  <c:v>24837</c:v>
                </c:pt>
                <c:pt idx="96">
                  <c:v>24868</c:v>
                </c:pt>
                <c:pt idx="97">
                  <c:v>24897</c:v>
                </c:pt>
                <c:pt idx="98">
                  <c:v>24928</c:v>
                </c:pt>
                <c:pt idx="99">
                  <c:v>24958</c:v>
                </c:pt>
                <c:pt idx="100">
                  <c:v>24989</c:v>
                </c:pt>
                <c:pt idx="101">
                  <c:v>25019</c:v>
                </c:pt>
                <c:pt idx="102">
                  <c:v>25050</c:v>
                </c:pt>
                <c:pt idx="103">
                  <c:v>25081</c:v>
                </c:pt>
                <c:pt idx="104">
                  <c:v>25111</c:v>
                </c:pt>
                <c:pt idx="105">
                  <c:v>25142</c:v>
                </c:pt>
                <c:pt idx="106">
                  <c:v>25172</c:v>
                </c:pt>
                <c:pt idx="107">
                  <c:v>25203</c:v>
                </c:pt>
                <c:pt idx="108">
                  <c:v>25234</c:v>
                </c:pt>
                <c:pt idx="109">
                  <c:v>25262</c:v>
                </c:pt>
                <c:pt idx="110">
                  <c:v>25293</c:v>
                </c:pt>
                <c:pt idx="111">
                  <c:v>25323</c:v>
                </c:pt>
                <c:pt idx="112">
                  <c:v>25354</c:v>
                </c:pt>
                <c:pt idx="113">
                  <c:v>25384</c:v>
                </c:pt>
                <c:pt idx="114">
                  <c:v>25415</c:v>
                </c:pt>
                <c:pt idx="115">
                  <c:v>25446</c:v>
                </c:pt>
                <c:pt idx="116">
                  <c:v>25476</c:v>
                </c:pt>
                <c:pt idx="117">
                  <c:v>25507</c:v>
                </c:pt>
                <c:pt idx="118">
                  <c:v>25537</c:v>
                </c:pt>
                <c:pt idx="119">
                  <c:v>25568</c:v>
                </c:pt>
                <c:pt idx="120">
                  <c:v>25599</c:v>
                </c:pt>
                <c:pt idx="121">
                  <c:v>25627</c:v>
                </c:pt>
                <c:pt idx="122">
                  <c:v>25658</c:v>
                </c:pt>
                <c:pt idx="123">
                  <c:v>25688</c:v>
                </c:pt>
                <c:pt idx="124">
                  <c:v>25719</c:v>
                </c:pt>
                <c:pt idx="125">
                  <c:v>25749</c:v>
                </c:pt>
                <c:pt idx="126">
                  <c:v>25780</c:v>
                </c:pt>
                <c:pt idx="127">
                  <c:v>25811</c:v>
                </c:pt>
                <c:pt idx="128">
                  <c:v>25841</c:v>
                </c:pt>
                <c:pt idx="129">
                  <c:v>25872</c:v>
                </c:pt>
                <c:pt idx="130">
                  <c:v>25902</c:v>
                </c:pt>
                <c:pt idx="131">
                  <c:v>25933</c:v>
                </c:pt>
                <c:pt idx="132">
                  <c:v>25964</c:v>
                </c:pt>
                <c:pt idx="133">
                  <c:v>25992</c:v>
                </c:pt>
                <c:pt idx="134">
                  <c:v>26023</c:v>
                </c:pt>
                <c:pt idx="135">
                  <c:v>26053</c:v>
                </c:pt>
                <c:pt idx="136">
                  <c:v>26084</c:v>
                </c:pt>
                <c:pt idx="137">
                  <c:v>26114</c:v>
                </c:pt>
                <c:pt idx="138">
                  <c:v>26145</c:v>
                </c:pt>
                <c:pt idx="139">
                  <c:v>26176</c:v>
                </c:pt>
                <c:pt idx="140">
                  <c:v>26206</c:v>
                </c:pt>
                <c:pt idx="141">
                  <c:v>26237</c:v>
                </c:pt>
                <c:pt idx="142">
                  <c:v>26267</c:v>
                </c:pt>
                <c:pt idx="143">
                  <c:v>26298</c:v>
                </c:pt>
                <c:pt idx="144">
                  <c:v>26329</c:v>
                </c:pt>
                <c:pt idx="145">
                  <c:v>26358</c:v>
                </c:pt>
                <c:pt idx="146">
                  <c:v>26389</c:v>
                </c:pt>
                <c:pt idx="147">
                  <c:v>26419</c:v>
                </c:pt>
                <c:pt idx="148">
                  <c:v>26450</c:v>
                </c:pt>
                <c:pt idx="149">
                  <c:v>26480</c:v>
                </c:pt>
                <c:pt idx="150">
                  <c:v>26511</c:v>
                </c:pt>
                <c:pt idx="151">
                  <c:v>26542</c:v>
                </c:pt>
                <c:pt idx="152">
                  <c:v>26572</c:v>
                </c:pt>
                <c:pt idx="153">
                  <c:v>26603</c:v>
                </c:pt>
                <c:pt idx="154">
                  <c:v>26633</c:v>
                </c:pt>
                <c:pt idx="155">
                  <c:v>26664</c:v>
                </c:pt>
                <c:pt idx="156">
                  <c:v>26695</c:v>
                </c:pt>
                <c:pt idx="157">
                  <c:v>26723</c:v>
                </c:pt>
                <c:pt idx="158">
                  <c:v>26754</c:v>
                </c:pt>
                <c:pt idx="159">
                  <c:v>26784</c:v>
                </c:pt>
                <c:pt idx="160">
                  <c:v>26815</c:v>
                </c:pt>
                <c:pt idx="161">
                  <c:v>26845</c:v>
                </c:pt>
                <c:pt idx="162">
                  <c:v>26876</c:v>
                </c:pt>
                <c:pt idx="163">
                  <c:v>26907</c:v>
                </c:pt>
                <c:pt idx="164">
                  <c:v>26937</c:v>
                </c:pt>
                <c:pt idx="165">
                  <c:v>26968</c:v>
                </c:pt>
                <c:pt idx="166">
                  <c:v>26998</c:v>
                </c:pt>
                <c:pt idx="167">
                  <c:v>27029</c:v>
                </c:pt>
                <c:pt idx="168">
                  <c:v>27060</c:v>
                </c:pt>
                <c:pt idx="169">
                  <c:v>27088</c:v>
                </c:pt>
                <c:pt idx="170">
                  <c:v>27119</c:v>
                </c:pt>
                <c:pt idx="171">
                  <c:v>27149</c:v>
                </c:pt>
                <c:pt idx="172">
                  <c:v>27180</c:v>
                </c:pt>
                <c:pt idx="173">
                  <c:v>27210</c:v>
                </c:pt>
                <c:pt idx="174">
                  <c:v>27241</c:v>
                </c:pt>
                <c:pt idx="175">
                  <c:v>27272</c:v>
                </c:pt>
                <c:pt idx="176">
                  <c:v>27302</c:v>
                </c:pt>
                <c:pt idx="177">
                  <c:v>27333</c:v>
                </c:pt>
                <c:pt idx="178">
                  <c:v>27363</c:v>
                </c:pt>
                <c:pt idx="179">
                  <c:v>27394</c:v>
                </c:pt>
                <c:pt idx="180">
                  <c:v>27425</c:v>
                </c:pt>
                <c:pt idx="181">
                  <c:v>27453</c:v>
                </c:pt>
                <c:pt idx="182">
                  <c:v>27484</c:v>
                </c:pt>
                <c:pt idx="183">
                  <c:v>27514</c:v>
                </c:pt>
                <c:pt idx="184">
                  <c:v>27545</c:v>
                </c:pt>
                <c:pt idx="185">
                  <c:v>27575</c:v>
                </c:pt>
                <c:pt idx="186">
                  <c:v>27606</c:v>
                </c:pt>
                <c:pt idx="187">
                  <c:v>27637</c:v>
                </c:pt>
                <c:pt idx="188">
                  <c:v>27667</c:v>
                </c:pt>
                <c:pt idx="189">
                  <c:v>27698</c:v>
                </c:pt>
                <c:pt idx="190">
                  <c:v>27728</c:v>
                </c:pt>
                <c:pt idx="191">
                  <c:v>27759</c:v>
                </c:pt>
                <c:pt idx="192">
                  <c:v>27790</c:v>
                </c:pt>
                <c:pt idx="193">
                  <c:v>27819</c:v>
                </c:pt>
                <c:pt idx="194">
                  <c:v>27850</c:v>
                </c:pt>
                <c:pt idx="195">
                  <c:v>27880</c:v>
                </c:pt>
                <c:pt idx="196">
                  <c:v>27911</c:v>
                </c:pt>
                <c:pt idx="197">
                  <c:v>27941</c:v>
                </c:pt>
                <c:pt idx="198">
                  <c:v>27972</c:v>
                </c:pt>
                <c:pt idx="199">
                  <c:v>28003</c:v>
                </c:pt>
                <c:pt idx="200">
                  <c:v>28033</c:v>
                </c:pt>
                <c:pt idx="201">
                  <c:v>28064</c:v>
                </c:pt>
                <c:pt idx="202">
                  <c:v>28094</c:v>
                </c:pt>
                <c:pt idx="203">
                  <c:v>28125</c:v>
                </c:pt>
                <c:pt idx="204">
                  <c:v>28156</c:v>
                </c:pt>
                <c:pt idx="205">
                  <c:v>28184</c:v>
                </c:pt>
                <c:pt idx="206">
                  <c:v>28215</c:v>
                </c:pt>
                <c:pt idx="207">
                  <c:v>28245</c:v>
                </c:pt>
                <c:pt idx="208">
                  <c:v>28276</c:v>
                </c:pt>
                <c:pt idx="209">
                  <c:v>28306</c:v>
                </c:pt>
                <c:pt idx="210">
                  <c:v>28337</c:v>
                </c:pt>
                <c:pt idx="211">
                  <c:v>28368</c:v>
                </c:pt>
                <c:pt idx="212">
                  <c:v>28398</c:v>
                </c:pt>
                <c:pt idx="213">
                  <c:v>28429</c:v>
                </c:pt>
                <c:pt idx="214">
                  <c:v>28459</c:v>
                </c:pt>
                <c:pt idx="215">
                  <c:v>28490</c:v>
                </c:pt>
                <c:pt idx="216">
                  <c:v>28521</c:v>
                </c:pt>
                <c:pt idx="217">
                  <c:v>28549</c:v>
                </c:pt>
                <c:pt idx="218">
                  <c:v>28580</c:v>
                </c:pt>
                <c:pt idx="219">
                  <c:v>28610</c:v>
                </c:pt>
                <c:pt idx="220">
                  <c:v>28641</c:v>
                </c:pt>
                <c:pt idx="221">
                  <c:v>28671</c:v>
                </c:pt>
                <c:pt idx="222">
                  <c:v>28702</c:v>
                </c:pt>
                <c:pt idx="223">
                  <c:v>28733</c:v>
                </c:pt>
                <c:pt idx="224">
                  <c:v>28763</c:v>
                </c:pt>
                <c:pt idx="225">
                  <c:v>28794</c:v>
                </c:pt>
                <c:pt idx="226">
                  <c:v>28824</c:v>
                </c:pt>
                <c:pt idx="227">
                  <c:v>28855</c:v>
                </c:pt>
                <c:pt idx="228">
                  <c:v>28886</c:v>
                </c:pt>
                <c:pt idx="229">
                  <c:v>28914</c:v>
                </c:pt>
                <c:pt idx="230">
                  <c:v>28945</c:v>
                </c:pt>
                <c:pt idx="231">
                  <c:v>28975</c:v>
                </c:pt>
                <c:pt idx="232">
                  <c:v>29006</c:v>
                </c:pt>
                <c:pt idx="233">
                  <c:v>29036</c:v>
                </c:pt>
                <c:pt idx="234">
                  <c:v>29067</c:v>
                </c:pt>
                <c:pt idx="235">
                  <c:v>29098</c:v>
                </c:pt>
                <c:pt idx="236">
                  <c:v>29128</c:v>
                </c:pt>
                <c:pt idx="237">
                  <c:v>29159</c:v>
                </c:pt>
                <c:pt idx="238">
                  <c:v>29189</c:v>
                </c:pt>
                <c:pt idx="239">
                  <c:v>29220</c:v>
                </c:pt>
                <c:pt idx="240">
                  <c:v>29251</c:v>
                </c:pt>
                <c:pt idx="241">
                  <c:v>29280</c:v>
                </c:pt>
                <c:pt idx="242">
                  <c:v>29311</c:v>
                </c:pt>
                <c:pt idx="243">
                  <c:v>29341</c:v>
                </c:pt>
                <c:pt idx="244">
                  <c:v>29372</c:v>
                </c:pt>
                <c:pt idx="245">
                  <c:v>29402</c:v>
                </c:pt>
                <c:pt idx="246">
                  <c:v>29433</c:v>
                </c:pt>
                <c:pt idx="247">
                  <c:v>29464</c:v>
                </c:pt>
                <c:pt idx="248">
                  <c:v>29494</c:v>
                </c:pt>
                <c:pt idx="249">
                  <c:v>29525</c:v>
                </c:pt>
                <c:pt idx="250">
                  <c:v>29555</c:v>
                </c:pt>
                <c:pt idx="251">
                  <c:v>29586</c:v>
                </c:pt>
                <c:pt idx="252">
                  <c:v>29617</c:v>
                </c:pt>
                <c:pt idx="253">
                  <c:v>29645</c:v>
                </c:pt>
                <c:pt idx="254">
                  <c:v>29676</c:v>
                </c:pt>
                <c:pt idx="255">
                  <c:v>29706</c:v>
                </c:pt>
                <c:pt idx="256">
                  <c:v>29737</c:v>
                </c:pt>
                <c:pt idx="257">
                  <c:v>29767</c:v>
                </c:pt>
                <c:pt idx="258">
                  <c:v>29798</c:v>
                </c:pt>
                <c:pt idx="259">
                  <c:v>29829</c:v>
                </c:pt>
                <c:pt idx="260">
                  <c:v>29859</c:v>
                </c:pt>
                <c:pt idx="261">
                  <c:v>29890</c:v>
                </c:pt>
                <c:pt idx="262">
                  <c:v>29920</c:v>
                </c:pt>
                <c:pt idx="263">
                  <c:v>29951</c:v>
                </c:pt>
                <c:pt idx="264">
                  <c:v>29982</c:v>
                </c:pt>
                <c:pt idx="265">
                  <c:v>30010</c:v>
                </c:pt>
                <c:pt idx="266">
                  <c:v>30041</c:v>
                </c:pt>
                <c:pt idx="267">
                  <c:v>30071</c:v>
                </c:pt>
                <c:pt idx="268">
                  <c:v>30102</c:v>
                </c:pt>
                <c:pt idx="269">
                  <c:v>30132</c:v>
                </c:pt>
                <c:pt idx="270">
                  <c:v>30163</c:v>
                </c:pt>
                <c:pt idx="271">
                  <c:v>30194</c:v>
                </c:pt>
                <c:pt idx="272">
                  <c:v>30224</c:v>
                </c:pt>
                <c:pt idx="273">
                  <c:v>30255</c:v>
                </c:pt>
                <c:pt idx="274">
                  <c:v>30285</c:v>
                </c:pt>
                <c:pt idx="275">
                  <c:v>30316</c:v>
                </c:pt>
                <c:pt idx="276">
                  <c:v>30347</c:v>
                </c:pt>
                <c:pt idx="277">
                  <c:v>30375</c:v>
                </c:pt>
                <c:pt idx="278">
                  <c:v>30406</c:v>
                </c:pt>
                <c:pt idx="279">
                  <c:v>30436</c:v>
                </c:pt>
                <c:pt idx="280">
                  <c:v>30467</c:v>
                </c:pt>
                <c:pt idx="281">
                  <c:v>30497</c:v>
                </c:pt>
                <c:pt idx="282">
                  <c:v>30528</c:v>
                </c:pt>
                <c:pt idx="283">
                  <c:v>30559</c:v>
                </c:pt>
                <c:pt idx="284">
                  <c:v>30589</c:v>
                </c:pt>
                <c:pt idx="285">
                  <c:v>30620</c:v>
                </c:pt>
                <c:pt idx="286">
                  <c:v>30650</c:v>
                </c:pt>
                <c:pt idx="287">
                  <c:v>30681</c:v>
                </c:pt>
                <c:pt idx="288">
                  <c:v>30712</c:v>
                </c:pt>
                <c:pt idx="289">
                  <c:v>30741</c:v>
                </c:pt>
                <c:pt idx="290">
                  <c:v>30772</c:v>
                </c:pt>
                <c:pt idx="291">
                  <c:v>30802</c:v>
                </c:pt>
                <c:pt idx="292">
                  <c:v>30833</c:v>
                </c:pt>
                <c:pt idx="293">
                  <c:v>30863</c:v>
                </c:pt>
                <c:pt idx="294">
                  <c:v>30894</c:v>
                </c:pt>
                <c:pt idx="295">
                  <c:v>30925</c:v>
                </c:pt>
                <c:pt idx="296">
                  <c:v>30955</c:v>
                </c:pt>
                <c:pt idx="297">
                  <c:v>30986</c:v>
                </c:pt>
                <c:pt idx="298">
                  <c:v>31016</c:v>
                </c:pt>
                <c:pt idx="299">
                  <c:v>31047</c:v>
                </c:pt>
                <c:pt idx="300">
                  <c:v>31078</c:v>
                </c:pt>
                <c:pt idx="301">
                  <c:v>31106</c:v>
                </c:pt>
                <c:pt idx="302">
                  <c:v>31137</c:v>
                </c:pt>
                <c:pt idx="303">
                  <c:v>31167</c:v>
                </c:pt>
                <c:pt idx="304">
                  <c:v>31198</c:v>
                </c:pt>
                <c:pt idx="305">
                  <c:v>31228</c:v>
                </c:pt>
                <c:pt idx="306">
                  <c:v>31259</c:v>
                </c:pt>
                <c:pt idx="307">
                  <c:v>31290</c:v>
                </c:pt>
                <c:pt idx="308">
                  <c:v>31320</c:v>
                </c:pt>
                <c:pt idx="309">
                  <c:v>31351</c:v>
                </c:pt>
                <c:pt idx="310">
                  <c:v>31381</c:v>
                </c:pt>
                <c:pt idx="311">
                  <c:v>31412</c:v>
                </c:pt>
                <c:pt idx="312">
                  <c:v>31443</c:v>
                </c:pt>
                <c:pt idx="313">
                  <c:v>31471</c:v>
                </c:pt>
                <c:pt idx="314">
                  <c:v>31502</c:v>
                </c:pt>
                <c:pt idx="315">
                  <c:v>31532</c:v>
                </c:pt>
                <c:pt idx="316">
                  <c:v>31563</c:v>
                </c:pt>
                <c:pt idx="317">
                  <c:v>31593</c:v>
                </c:pt>
                <c:pt idx="318">
                  <c:v>31624</c:v>
                </c:pt>
                <c:pt idx="319">
                  <c:v>31655</c:v>
                </c:pt>
                <c:pt idx="320">
                  <c:v>31685</c:v>
                </c:pt>
                <c:pt idx="321">
                  <c:v>31716</c:v>
                </c:pt>
                <c:pt idx="322">
                  <c:v>31746</c:v>
                </c:pt>
                <c:pt idx="323">
                  <c:v>31777</c:v>
                </c:pt>
                <c:pt idx="324">
                  <c:v>31808</c:v>
                </c:pt>
                <c:pt idx="325">
                  <c:v>31836</c:v>
                </c:pt>
                <c:pt idx="326">
                  <c:v>31867</c:v>
                </c:pt>
                <c:pt idx="327">
                  <c:v>31897</c:v>
                </c:pt>
                <c:pt idx="328">
                  <c:v>31928</c:v>
                </c:pt>
                <c:pt idx="329">
                  <c:v>31958</c:v>
                </c:pt>
                <c:pt idx="330">
                  <c:v>31989</c:v>
                </c:pt>
                <c:pt idx="331">
                  <c:v>32020</c:v>
                </c:pt>
                <c:pt idx="332">
                  <c:v>32050</c:v>
                </c:pt>
                <c:pt idx="333">
                  <c:v>32081</c:v>
                </c:pt>
                <c:pt idx="334">
                  <c:v>32111</c:v>
                </c:pt>
                <c:pt idx="335">
                  <c:v>32142</c:v>
                </c:pt>
                <c:pt idx="336">
                  <c:v>32173</c:v>
                </c:pt>
                <c:pt idx="337">
                  <c:v>32202</c:v>
                </c:pt>
                <c:pt idx="338">
                  <c:v>32233</c:v>
                </c:pt>
                <c:pt idx="339">
                  <c:v>32263</c:v>
                </c:pt>
                <c:pt idx="340">
                  <c:v>32294</c:v>
                </c:pt>
                <c:pt idx="341">
                  <c:v>32324</c:v>
                </c:pt>
                <c:pt idx="342">
                  <c:v>32355</c:v>
                </c:pt>
                <c:pt idx="343">
                  <c:v>32386</c:v>
                </c:pt>
                <c:pt idx="344">
                  <c:v>32416</c:v>
                </c:pt>
                <c:pt idx="345">
                  <c:v>32447</c:v>
                </c:pt>
                <c:pt idx="346">
                  <c:v>32477</c:v>
                </c:pt>
                <c:pt idx="347">
                  <c:v>32508</c:v>
                </c:pt>
                <c:pt idx="348">
                  <c:v>32539</c:v>
                </c:pt>
                <c:pt idx="349">
                  <c:v>32567</c:v>
                </c:pt>
                <c:pt idx="350">
                  <c:v>32598</c:v>
                </c:pt>
                <c:pt idx="351">
                  <c:v>32628</c:v>
                </c:pt>
                <c:pt idx="352">
                  <c:v>32659</c:v>
                </c:pt>
                <c:pt idx="353">
                  <c:v>32689</c:v>
                </c:pt>
                <c:pt idx="354">
                  <c:v>32720</c:v>
                </c:pt>
                <c:pt idx="355">
                  <c:v>32751</c:v>
                </c:pt>
                <c:pt idx="356">
                  <c:v>32781</c:v>
                </c:pt>
                <c:pt idx="357">
                  <c:v>32812</c:v>
                </c:pt>
                <c:pt idx="358">
                  <c:v>32842</c:v>
                </c:pt>
                <c:pt idx="359">
                  <c:v>32873</c:v>
                </c:pt>
                <c:pt idx="360">
                  <c:v>32904</c:v>
                </c:pt>
                <c:pt idx="361">
                  <c:v>32932</c:v>
                </c:pt>
                <c:pt idx="362">
                  <c:v>32963</c:v>
                </c:pt>
                <c:pt idx="363">
                  <c:v>32993</c:v>
                </c:pt>
                <c:pt idx="364">
                  <c:v>33024</c:v>
                </c:pt>
                <c:pt idx="365">
                  <c:v>33054</c:v>
                </c:pt>
                <c:pt idx="366">
                  <c:v>33085</c:v>
                </c:pt>
                <c:pt idx="367">
                  <c:v>33116</c:v>
                </c:pt>
                <c:pt idx="368">
                  <c:v>33146</c:v>
                </c:pt>
                <c:pt idx="369">
                  <c:v>33177</c:v>
                </c:pt>
                <c:pt idx="370">
                  <c:v>33207</c:v>
                </c:pt>
                <c:pt idx="371">
                  <c:v>33238</c:v>
                </c:pt>
                <c:pt idx="372">
                  <c:v>33269</c:v>
                </c:pt>
                <c:pt idx="373">
                  <c:v>33297</c:v>
                </c:pt>
                <c:pt idx="374">
                  <c:v>33328</c:v>
                </c:pt>
                <c:pt idx="375">
                  <c:v>33358</c:v>
                </c:pt>
                <c:pt idx="376">
                  <c:v>33389</c:v>
                </c:pt>
                <c:pt idx="377">
                  <c:v>33419</c:v>
                </c:pt>
                <c:pt idx="378">
                  <c:v>33450</c:v>
                </c:pt>
                <c:pt idx="379">
                  <c:v>33481</c:v>
                </c:pt>
                <c:pt idx="380">
                  <c:v>33511</c:v>
                </c:pt>
                <c:pt idx="381">
                  <c:v>33542</c:v>
                </c:pt>
                <c:pt idx="382">
                  <c:v>33572</c:v>
                </c:pt>
                <c:pt idx="383">
                  <c:v>33603</c:v>
                </c:pt>
                <c:pt idx="384">
                  <c:v>33634</c:v>
                </c:pt>
                <c:pt idx="385">
                  <c:v>33663</c:v>
                </c:pt>
                <c:pt idx="386">
                  <c:v>33694</c:v>
                </c:pt>
                <c:pt idx="387">
                  <c:v>33724</c:v>
                </c:pt>
                <c:pt idx="388">
                  <c:v>33755</c:v>
                </c:pt>
                <c:pt idx="389">
                  <c:v>33785</c:v>
                </c:pt>
                <c:pt idx="390">
                  <c:v>33816</c:v>
                </c:pt>
                <c:pt idx="391">
                  <c:v>33847</c:v>
                </c:pt>
                <c:pt idx="392">
                  <c:v>33877</c:v>
                </c:pt>
                <c:pt idx="393">
                  <c:v>33908</c:v>
                </c:pt>
                <c:pt idx="394">
                  <c:v>33938</c:v>
                </c:pt>
                <c:pt idx="395">
                  <c:v>33969</c:v>
                </c:pt>
                <c:pt idx="396">
                  <c:v>34000</c:v>
                </c:pt>
                <c:pt idx="397">
                  <c:v>34028</c:v>
                </c:pt>
                <c:pt idx="398">
                  <c:v>34059</c:v>
                </c:pt>
                <c:pt idx="399">
                  <c:v>34089</c:v>
                </c:pt>
                <c:pt idx="400">
                  <c:v>34120</c:v>
                </c:pt>
                <c:pt idx="401">
                  <c:v>34150</c:v>
                </c:pt>
                <c:pt idx="402">
                  <c:v>34181</c:v>
                </c:pt>
                <c:pt idx="403">
                  <c:v>34212</c:v>
                </c:pt>
                <c:pt idx="404">
                  <c:v>34242</c:v>
                </c:pt>
                <c:pt idx="405">
                  <c:v>34273</c:v>
                </c:pt>
                <c:pt idx="406">
                  <c:v>34303</c:v>
                </c:pt>
                <c:pt idx="407">
                  <c:v>34334</c:v>
                </c:pt>
                <c:pt idx="408">
                  <c:v>34365</c:v>
                </c:pt>
                <c:pt idx="409">
                  <c:v>34393</c:v>
                </c:pt>
                <c:pt idx="410">
                  <c:v>34424</c:v>
                </c:pt>
                <c:pt idx="411">
                  <c:v>34454</c:v>
                </c:pt>
                <c:pt idx="412">
                  <c:v>34485</c:v>
                </c:pt>
                <c:pt idx="413">
                  <c:v>34515</c:v>
                </c:pt>
                <c:pt idx="414">
                  <c:v>34546</c:v>
                </c:pt>
                <c:pt idx="415">
                  <c:v>34577</c:v>
                </c:pt>
                <c:pt idx="416">
                  <c:v>34607</c:v>
                </c:pt>
                <c:pt idx="417">
                  <c:v>34638</c:v>
                </c:pt>
                <c:pt idx="418">
                  <c:v>34668</c:v>
                </c:pt>
                <c:pt idx="419">
                  <c:v>34699</c:v>
                </c:pt>
                <c:pt idx="420">
                  <c:v>34730</c:v>
                </c:pt>
                <c:pt idx="421">
                  <c:v>34758</c:v>
                </c:pt>
                <c:pt idx="422">
                  <c:v>34789</c:v>
                </c:pt>
                <c:pt idx="423">
                  <c:v>34819</c:v>
                </c:pt>
                <c:pt idx="424">
                  <c:v>34850</c:v>
                </c:pt>
                <c:pt idx="425">
                  <c:v>34880</c:v>
                </c:pt>
                <c:pt idx="426">
                  <c:v>34911</c:v>
                </c:pt>
                <c:pt idx="427">
                  <c:v>34942</c:v>
                </c:pt>
                <c:pt idx="428">
                  <c:v>34972</c:v>
                </c:pt>
                <c:pt idx="429">
                  <c:v>35003</c:v>
                </c:pt>
                <c:pt idx="430">
                  <c:v>35033</c:v>
                </c:pt>
                <c:pt idx="431">
                  <c:v>35064</c:v>
                </c:pt>
                <c:pt idx="432">
                  <c:v>35095</c:v>
                </c:pt>
                <c:pt idx="433">
                  <c:v>35124</c:v>
                </c:pt>
                <c:pt idx="434">
                  <c:v>35155</c:v>
                </c:pt>
                <c:pt idx="435">
                  <c:v>35185</c:v>
                </c:pt>
                <c:pt idx="436">
                  <c:v>35216</c:v>
                </c:pt>
                <c:pt idx="437">
                  <c:v>35246</c:v>
                </c:pt>
                <c:pt idx="438">
                  <c:v>35277</c:v>
                </c:pt>
                <c:pt idx="439">
                  <c:v>35308</c:v>
                </c:pt>
                <c:pt idx="440">
                  <c:v>35338</c:v>
                </c:pt>
                <c:pt idx="441">
                  <c:v>35369</c:v>
                </c:pt>
                <c:pt idx="442">
                  <c:v>35399</c:v>
                </c:pt>
                <c:pt idx="443">
                  <c:v>35430</c:v>
                </c:pt>
                <c:pt idx="444">
                  <c:v>35461</c:v>
                </c:pt>
                <c:pt idx="445">
                  <c:v>35489</c:v>
                </c:pt>
                <c:pt idx="446">
                  <c:v>35520</c:v>
                </c:pt>
                <c:pt idx="447">
                  <c:v>35550</c:v>
                </c:pt>
                <c:pt idx="448">
                  <c:v>35581</c:v>
                </c:pt>
                <c:pt idx="449">
                  <c:v>35611</c:v>
                </c:pt>
                <c:pt idx="450">
                  <c:v>35642</c:v>
                </c:pt>
                <c:pt idx="451">
                  <c:v>35673</c:v>
                </c:pt>
                <c:pt idx="452">
                  <c:v>35703</c:v>
                </c:pt>
                <c:pt idx="453">
                  <c:v>35734</c:v>
                </c:pt>
                <c:pt idx="454">
                  <c:v>35764</c:v>
                </c:pt>
                <c:pt idx="455">
                  <c:v>35795</c:v>
                </c:pt>
                <c:pt idx="456">
                  <c:v>35826</c:v>
                </c:pt>
                <c:pt idx="457">
                  <c:v>35854</c:v>
                </c:pt>
                <c:pt idx="458">
                  <c:v>35885</c:v>
                </c:pt>
                <c:pt idx="459">
                  <c:v>35915</c:v>
                </c:pt>
                <c:pt idx="460">
                  <c:v>35946</c:v>
                </c:pt>
                <c:pt idx="461">
                  <c:v>35976</c:v>
                </c:pt>
                <c:pt idx="462">
                  <c:v>36007</c:v>
                </c:pt>
                <c:pt idx="463">
                  <c:v>36038</c:v>
                </c:pt>
                <c:pt idx="464">
                  <c:v>36068</c:v>
                </c:pt>
                <c:pt idx="465">
                  <c:v>36099</c:v>
                </c:pt>
                <c:pt idx="466">
                  <c:v>36129</c:v>
                </c:pt>
                <c:pt idx="467">
                  <c:v>36160</c:v>
                </c:pt>
                <c:pt idx="468">
                  <c:v>36191</c:v>
                </c:pt>
                <c:pt idx="469">
                  <c:v>36219</c:v>
                </c:pt>
                <c:pt idx="470">
                  <c:v>36250</c:v>
                </c:pt>
                <c:pt idx="471">
                  <c:v>36280</c:v>
                </c:pt>
                <c:pt idx="472">
                  <c:v>36311</c:v>
                </c:pt>
                <c:pt idx="473">
                  <c:v>36341</c:v>
                </c:pt>
                <c:pt idx="474">
                  <c:v>36372</c:v>
                </c:pt>
                <c:pt idx="475">
                  <c:v>36403</c:v>
                </c:pt>
                <c:pt idx="476">
                  <c:v>36433</c:v>
                </c:pt>
                <c:pt idx="477">
                  <c:v>36464</c:v>
                </c:pt>
                <c:pt idx="478">
                  <c:v>36494</c:v>
                </c:pt>
                <c:pt idx="479">
                  <c:v>36525</c:v>
                </c:pt>
                <c:pt idx="480">
                  <c:v>36556</c:v>
                </c:pt>
                <c:pt idx="481">
                  <c:v>36585</c:v>
                </c:pt>
                <c:pt idx="482">
                  <c:v>36616</c:v>
                </c:pt>
                <c:pt idx="483">
                  <c:v>36646</c:v>
                </c:pt>
                <c:pt idx="484">
                  <c:v>36677</c:v>
                </c:pt>
                <c:pt idx="485">
                  <c:v>36707</c:v>
                </c:pt>
                <c:pt idx="486">
                  <c:v>36738</c:v>
                </c:pt>
                <c:pt idx="487">
                  <c:v>36769</c:v>
                </c:pt>
                <c:pt idx="488">
                  <c:v>36799</c:v>
                </c:pt>
                <c:pt idx="489">
                  <c:v>36830</c:v>
                </c:pt>
                <c:pt idx="490">
                  <c:v>36860</c:v>
                </c:pt>
                <c:pt idx="491">
                  <c:v>36891</c:v>
                </c:pt>
                <c:pt idx="492">
                  <c:v>36922</c:v>
                </c:pt>
                <c:pt idx="493">
                  <c:v>36950</c:v>
                </c:pt>
                <c:pt idx="494">
                  <c:v>36981</c:v>
                </c:pt>
                <c:pt idx="495">
                  <c:v>37011</c:v>
                </c:pt>
                <c:pt idx="496">
                  <c:v>37042</c:v>
                </c:pt>
                <c:pt idx="497">
                  <c:v>37072</c:v>
                </c:pt>
                <c:pt idx="498">
                  <c:v>37103</c:v>
                </c:pt>
                <c:pt idx="499">
                  <c:v>37134</c:v>
                </c:pt>
                <c:pt idx="500">
                  <c:v>37164</c:v>
                </c:pt>
                <c:pt idx="501">
                  <c:v>37195</c:v>
                </c:pt>
                <c:pt idx="502">
                  <c:v>37225</c:v>
                </c:pt>
                <c:pt idx="503">
                  <c:v>37256</c:v>
                </c:pt>
                <c:pt idx="504">
                  <c:v>37287</c:v>
                </c:pt>
                <c:pt idx="505">
                  <c:v>37315</c:v>
                </c:pt>
                <c:pt idx="506">
                  <c:v>37346</c:v>
                </c:pt>
                <c:pt idx="507">
                  <c:v>37376</c:v>
                </c:pt>
                <c:pt idx="508">
                  <c:v>37407</c:v>
                </c:pt>
                <c:pt idx="509">
                  <c:v>37437</c:v>
                </c:pt>
                <c:pt idx="510">
                  <c:v>37468</c:v>
                </c:pt>
                <c:pt idx="511">
                  <c:v>37499</c:v>
                </c:pt>
                <c:pt idx="512">
                  <c:v>37529</c:v>
                </c:pt>
                <c:pt idx="513">
                  <c:v>37560</c:v>
                </c:pt>
                <c:pt idx="514">
                  <c:v>37590</c:v>
                </c:pt>
                <c:pt idx="515">
                  <c:v>37621</c:v>
                </c:pt>
                <c:pt idx="516">
                  <c:v>37652</c:v>
                </c:pt>
                <c:pt idx="517">
                  <c:v>37680</c:v>
                </c:pt>
                <c:pt idx="518">
                  <c:v>37711</c:v>
                </c:pt>
                <c:pt idx="519">
                  <c:v>37741</c:v>
                </c:pt>
                <c:pt idx="520">
                  <c:v>37772</c:v>
                </c:pt>
                <c:pt idx="521">
                  <c:v>37802</c:v>
                </c:pt>
                <c:pt idx="522">
                  <c:v>37833</c:v>
                </c:pt>
                <c:pt idx="523">
                  <c:v>37864</c:v>
                </c:pt>
                <c:pt idx="524">
                  <c:v>37894</c:v>
                </c:pt>
                <c:pt idx="525">
                  <c:v>37925</c:v>
                </c:pt>
                <c:pt idx="526">
                  <c:v>37955</c:v>
                </c:pt>
                <c:pt idx="527">
                  <c:v>37986</c:v>
                </c:pt>
                <c:pt idx="528">
                  <c:v>38017</c:v>
                </c:pt>
                <c:pt idx="529">
                  <c:v>38046</c:v>
                </c:pt>
                <c:pt idx="530">
                  <c:v>38077</c:v>
                </c:pt>
                <c:pt idx="531">
                  <c:v>38107</c:v>
                </c:pt>
                <c:pt idx="532">
                  <c:v>38138</c:v>
                </c:pt>
                <c:pt idx="533">
                  <c:v>38168</c:v>
                </c:pt>
                <c:pt idx="534">
                  <c:v>38199</c:v>
                </c:pt>
                <c:pt idx="535">
                  <c:v>38230</c:v>
                </c:pt>
                <c:pt idx="536">
                  <c:v>38260</c:v>
                </c:pt>
                <c:pt idx="537">
                  <c:v>38291</c:v>
                </c:pt>
                <c:pt idx="538">
                  <c:v>38321</c:v>
                </c:pt>
                <c:pt idx="539">
                  <c:v>38352</c:v>
                </c:pt>
                <c:pt idx="540">
                  <c:v>38383</c:v>
                </c:pt>
                <c:pt idx="541">
                  <c:v>38411</c:v>
                </c:pt>
                <c:pt idx="542">
                  <c:v>38442</c:v>
                </c:pt>
                <c:pt idx="543">
                  <c:v>38472</c:v>
                </c:pt>
                <c:pt idx="544">
                  <c:v>38503</c:v>
                </c:pt>
                <c:pt idx="545">
                  <c:v>38533</c:v>
                </c:pt>
                <c:pt idx="546">
                  <c:v>38564</c:v>
                </c:pt>
                <c:pt idx="547">
                  <c:v>38595</c:v>
                </c:pt>
                <c:pt idx="548">
                  <c:v>38625</c:v>
                </c:pt>
                <c:pt idx="549">
                  <c:v>38656</c:v>
                </c:pt>
                <c:pt idx="550">
                  <c:v>38686</c:v>
                </c:pt>
                <c:pt idx="551">
                  <c:v>38717</c:v>
                </c:pt>
                <c:pt idx="552">
                  <c:v>38748</c:v>
                </c:pt>
                <c:pt idx="553">
                  <c:v>38776</c:v>
                </c:pt>
                <c:pt idx="554">
                  <c:v>38807</c:v>
                </c:pt>
                <c:pt idx="555">
                  <c:v>38837</c:v>
                </c:pt>
                <c:pt idx="556">
                  <c:v>38868</c:v>
                </c:pt>
                <c:pt idx="557">
                  <c:v>38898</c:v>
                </c:pt>
                <c:pt idx="558">
                  <c:v>38929</c:v>
                </c:pt>
                <c:pt idx="559">
                  <c:v>38960</c:v>
                </c:pt>
                <c:pt idx="560">
                  <c:v>38990</c:v>
                </c:pt>
                <c:pt idx="561">
                  <c:v>39021</c:v>
                </c:pt>
                <c:pt idx="562">
                  <c:v>39051</c:v>
                </c:pt>
                <c:pt idx="563">
                  <c:v>39082</c:v>
                </c:pt>
                <c:pt idx="564">
                  <c:v>39113</c:v>
                </c:pt>
                <c:pt idx="565">
                  <c:v>39141</c:v>
                </c:pt>
                <c:pt idx="566">
                  <c:v>39172</c:v>
                </c:pt>
                <c:pt idx="567">
                  <c:v>39202</c:v>
                </c:pt>
                <c:pt idx="568">
                  <c:v>39233</c:v>
                </c:pt>
                <c:pt idx="569">
                  <c:v>39263</c:v>
                </c:pt>
                <c:pt idx="570">
                  <c:v>39294</c:v>
                </c:pt>
                <c:pt idx="571">
                  <c:v>39325</c:v>
                </c:pt>
                <c:pt idx="572">
                  <c:v>39355</c:v>
                </c:pt>
                <c:pt idx="573">
                  <c:v>39386</c:v>
                </c:pt>
                <c:pt idx="574">
                  <c:v>39416</c:v>
                </c:pt>
                <c:pt idx="575">
                  <c:v>39447</c:v>
                </c:pt>
                <c:pt idx="576">
                  <c:v>39478</c:v>
                </c:pt>
                <c:pt idx="577">
                  <c:v>39507</c:v>
                </c:pt>
                <c:pt idx="578">
                  <c:v>39538</c:v>
                </c:pt>
                <c:pt idx="579">
                  <c:v>39568</c:v>
                </c:pt>
                <c:pt idx="580">
                  <c:v>39599</c:v>
                </c:pt>
                <c:pt idx="581">
                  <c:v>39629</c:v>
                </c:pt>
                <c:pt idx="582">
                  <c:v>39660</c:v>
                </c:pt>
                <c:pt idx="583">
                  <c:v>39691</c:v>
                </c:pt>
                <c:pt idx="584">
                  <c:v>39721</c:v>
                </c:pt>
                <c:pt idx="585">
                  <c:v>39752</c:v>
                </c:pt>
                <c:pt idx="586">
                  <c:v>39782</c:v>
                </c:pt>
                <c:pt idx="587">
                  <c:v>39813</c:v>
                </c:pt>
                <c:pt idx="588">
                  <c:v>39844</c:v>
                </c:pt>
                <c:pt idx="589">
                  <c:v>39872</c:v>
                </c:pt>
                <c:pt idx="590">
                  <c:v>39903</c:v>
                </c:pt>
                <c:pt idx="591">
                  <c:v>39933</c:v>
                </c:pt>
                <c:pt idx="592">
                  <c:v>39964</c:v>
                </c:pt>
                <c:pt idx="593">
                  <c:v>39994</c:v>
                </c:pt>
                <c:pt idx="594">
                  <c:v>40025</c:v>
                </c:pt>
                <c:pt idx="595">
                  <c:v>40056</c:v>
                </c:pt>
                <c:pt idx="596">
                  <c:v>40086</c:v>
                </c:pt>
                <c:pt idx="597">
                  <c:v>40117</c:v>
                </c:pt>
                <c:pt idx="598">
                  <c:v>40147</c:v>
                </c:pt>
                <c:pt idx="599">
                  <c:v>40178</c:v>
                </c:pt>
                <c:pt idx="600">
                  <c:v>40209</c:v>
                </c:pt>
                <c:pt idx="601">
                  <c:v>40237</c:v>
                </c:pt>
                <c:pt idx="602">
                  <c:v>40268</c:v>
                </c:pt>
                <c:pt idx="603">
                  <c:v>40298</c:v>
                </c:pt>
                <c:pt idx="604">
                  <c:v>40329</c:v>
                </c:pt>
                <c:pt idx="605">
                  <c:v>40359</c:v>
                </c:pt>
                <c:pt idx="606">
                  <c:v>40390</c:v>
                </c:pt>
                <c:pt idx="607">
                  <c:v>40421</c:v>
                </c:pt>
                <c:pt idx="608">
                  <c:v>40451</c:v>
                </c:pt>
                <c:pt idx="609">
                  <c:v>40482</c:v>
                </c:pt>
                <c:pt idx="610">
                  <c:v>40512</c:v>
                </c:pt>
                <c:pt idx="611">
                  <c:v>40543</c:v>
                </c:pt>
                <c:pt idx="612">
                  <c:v>40574</c:v>
                </c:pt>
                <c:pt idx="613">
                  <c:v>40602</c:v>
                </c:pt>
                <c:pt idx="614">
                  <c:v>40633</c:v>
                </c:pt>
                <c:pt idx="615">
                  <c:v>40663</c:v>
                </c:pt>
                <c:pt idx="616">
                  <c:v>40694</c:v>
                </c:pt>
                <c:pt idx="617">
                  <c:v>40724</c:v>
                </c:pt>
                <c:pt idx="618">
                  <c:v>40755</c:v>
                </c:pt>
                <c:pt idx="619">
                  <c:v>40786</c:v>
                </c:pt>
                <c:pt idx="620">
                  <c:v>40816</c:v>
                </c:pt>
                <c:pt idx="621">
                  <c:v>40847</c:v>
                </c:pt>
                <c:pt idx="622">
                  <c:v>40877</c:v>
                </c:pt>
                <c:pt idx="623">
                  <c:v>40908</c:v>
                </c:pt>
                <c:pt idx="624">
                  <c:v>40939</c:v>
                </c:pt>
                <c:pt idx="625">
                  <c:v>40968</c:v>
                </c:pt>
                <c:pt idx="626">
                  <c:v>40999</c:v>
                </c:pt>
                <c:pt idx="627">
                  <c:v>41029</c:v>
                </c:pt>
                <c:pt idx="628">
                  <c:v>41060</c:v>
                </c:pt>
                <c:pt idx="629">
                  <c:v>41090</c:v>
                </c:pt>
                <c:pt idx="630">
                  <c:v>41121</c:v>
                </c:pt>
                <c:pt idx="631">
                  <c:v>41152</c:v>
                </c:pt>
                <c:pt idx="632">
                  <c:v>41182</c:v>
                </c:pt>
                <c:pt idx="633">
                  <c:v>41213</c:v>
                </c:pt>
                <c:pt idx="634">
                  <c:v>41243</c:v>
                </c:pt>
                <c:pt idx="635">
                  <c:v>41274</c:v>
                </c:pt>
                <c:pt idx="636">
                  <c:v>41305</c:v>
                </c:pt>
                <c:pt idx="637">
                  <c:v>41333</c:v>
                </c:pt>
                <c:pt idx="638">
                  <c:v>41364</c:v>
                </c:pt>
                <c:pt idx="639">
                  <c:v>41394</c:v>
                </c:pt>
                <c:pt idx="640">
                  <c:v>41425</c:v>
                </c:pt>
                <c:pt idx="641">
                  <c:v>41455</c:v>
                </c:pt>
                <c:pt idx="642">
                  <c:v>41486</c:v>
                </c:pt>
                <c:pt idx="643">
                  <c:v>41517</c:v>
                </c:pt>
                <c:pt idx="644">
                  <c:v>41547</c:v>
                </c:pt>
                <c:pt idx="645">
                  <c:v>41578</c:v>
                </c:pt>
                <c:pt idx="646">
                  <c:v>41608</c:v>
                </c:pt>
                <c:pt idx="647">
                  <c:v>41639</c:v>
                </c:pt>
                <c:pt idx="648">
                  <c:v>41670</c:v>
                </c:pt>
                <c:pt idx="649">
                  <c:v>41698</c:v>
                </c:pt>
                <c:pt idx="650">
                  <c:v>41729</c:v>
                </c:pt>
                <c:pt idx="651">
                  <c:v>41759</c:v>
                </c:pt>
                <c:pt idx="652">
                  <c:v>41790</c:v>
                </c:pt>
                <c:pt idx="653">
                  <c:v>41820</c:v>
                </c:pt>
                <c:pt idx="654">
                  <c:v>41851</c:v>
                </c:pt>
                <c:pt idx="655">
                  <c:v>41882</c:v>
                </c:pt>
                <c:pt idx="656">
                  <c:v>41912</c:v>
                </c:pt>
                <c:pt idx="657">
                  <c:v>41943</c:v>
                </c:pt>
                <c:pt idx="658">
                  <c:v>41973</c:v>
                </c:pt>
                <c:pt idx="659">
                  <c:v>42004</c:v>
                </c:pt>
                <c:pt idx="660">
                  <c:v>42035</c:v>
                </c:pt>
                <c:pt idx="661">
                  <c:v>42063</c:v>
                </c:pt>
                <c:pt idx="662">
                  <c:v>42094</c:v>
                </c:pt>
                <c:pt idx="663">
                  <c:v>42124</c:v>
                </c:pt>
                <c:pt idx="664">
                  <c:v>42155</c:v>
                </c:pt>
                <c:pt idx="665">
                  <c:v>42185</c:v>
                </c:pt>
                <c:pt idx="666">
                  <c:v>42216</c:v>
                </c:pt>
                <c:pt idx="667">
                  <c:v>42247</c:v>
                </c:pt>
                <c:pt idx="668">
                  <c:v>42277</c:v>
                </c:pt>
                <c:pt idx="669">
                  <c:v>42308</c:v>
                </c:pt>
                <c:pt idx="670">
                  <c:v>42338</c:v>
                </c:pt>
                <c:pt idx="671">
                  <c:v>42369</c:v>
                </c:pt>
                <c:pt idx="672">
                  <c:v>42400</c:v>
                </c:pt>
                <c:pt idx="673">
                  <c:v>42429</c:v>
                </c:pt>
                <c:pt idx="674">
                  <c:v>42460</c:v>
                </c:pt>
                <c:pt idx="675">
                  <c:v>42490</c:v>
                </c:pt>
                <c:pt idx="676">
                  <c:v>42521</c:v>
                </c:pt>
                <c:pt idx="677">
                  <c:v>42551</c:v>
                </c:pt>
                <c:pt idx="678">
                  <c:v>42582</c:v>
                </c:pt>
                <c:pt idx="679">
                  <c:v>42613</c:v>
                </c:pt>
                <c:pt idx="680">
                  <c:v>42643</c:v>
                </c:pt>
                <c:pt idx="681">
                  <c:v>42674</c:v>
                </c:pt>
                <c:pt idx="682">
                  <c:v>42704</c:v>
                </c:pt>
                <c:pt idx="683">
                  <c:v>42735</c:v>
                </c:pt>
                <c:pt idx="684">
                  <c:v>42766</c:v>
                </c:pt>
                <c:pt idx="685">
                  <c:v>42794</c:v>
                </c:pt>
                <c:pt idx="686">
                  <c:v>42825</c:v>
                </c:pt>
                <c:pt idx="687">
                  <c:v>42855</c:v>
                </c:pt>
                <c:pt idx="688">
                  <c:v>42886</c:v>
                </c:pt>
                <c:pt idx="689">
                  <c:v>42916</c:v>
                </c:pt>
                <c:pt idx="690">
                  <c:v>42947</c:v>
                </c:pt>
                <c:pt idx="691">
                  <c:v>42978</c:v>
                </c:pt>
                <c:pt idx="692">
                  <c:v>43008</c:v>
                </c:pt>
                <c:pt idx="693">
                  <c:v>43039</c:v>
                </c:pt>
                <c:pt idx="694">
                  <c:v>43069</c:v>
                </c:pt>
                <c:pt idx="695">
                  <c:v>43100</c:v>
                </c:pt>
                <c:pt idx="696">
                  <c:v>43131</c:v>
                </c:pt>
                <c:pt idx="697">
                  <c:v>43159</c:v>
                </c:pt>
                <c:pt idx="698">
                  <c:v>43190</c:v>
                </c:pt>
              </c:numCache>
            </c:numRef>
          </c:cat>
          <c:val>
            <c:numRef>
              <c:f>'Permits-Starts-Completions'!$E$2:$E$700</c:f>
              <c:numCache>
                <c:formatCode>0.0</c:formatCode>
                <c:ptCount val="699"/>
                <c:pt idx="0">
                  <c:v>1460</c:v>
                </c:pt>
                <c:pt idx="1">
                  <c:v>1503</c:v>
                </c:pt>
                <c:pt idx="2">
                  <c:v>1109</c:v>
                </c:pt>
                <c:pt idx="3">
                  <c:v>1289</c:v>
                </c:pt>
                <c:pt idx="4">
                  <c:v>1271</c:v>
                </c:pt>
                <c:pt idx="5">
                  <c:v>1247</c:v>
                </c:pt>
                <c:pt idx="6">
                  <c:v>1197</c:v>
                </c:pt>
                <c:pt idx="7">
                  <c:v>1344</c:v>
                </c:pt>
                <c:pt idx="8">
                  <c:v>1097</c:v>
                </c:pt>
                <c:pt idx="9">
                  <c:v>1246</c:v>
                </c:pt>
                <c:pt idx="10">
                  <c:v>1246</c:v>
                </c:pt>
                <c:pt idx="11">
                  <c:v>1063</c:v>
                </c:pt>
                <c:pt idx="12">
                  <c:v>1183</c:v>
                </c:pt>
                <c:pt idx="13">
                  <c:v>1226</c:v>
                </c:pt>
                <c:pt idx="14">
                  <c:v>1312</c:v>
                </c:pt>
                <c:pt idx="15">
                  <c:v>1166</c:v>
                </c:pt>
                <c:pt idx="16">
                  <c:v>1228</c:v>
                </c:pt>
                <c:pt idx="17">
                  <c:v>1382</c:v>
                </c:pt>
                <c:pt idx="18">
                  <c:v>1335</c:v>
                </c:pt>
                <c:pt idx="19">
                  <c:v>1312</c:v>
                </c:pt>
                <c:pt idx="20">
                  <c:v>1429</c:v>
                </c:pt>
                <c:pt idx="21">
                  <c:v>1415</c:v>
                </c:pt>
                <c:pt idx="22">
                  <c:v>1385</c:v>
                </c:pt>
                <c:pt idx="23">
                  <c:v>1365</c:v>
                </c:pt>
                <c:pt idx="24">
                  <c:v>1361</c:v>
                </c:pt>
                <c:pt idx="25">
                  <c:v>1278</c:v>
                </c:pt>
                <c:pt idx="26">
                  <c:v>1443</c:v>
                </c:pt>
                <c:pt idx="27">
                  <c:v>1524</c:v>
                </c:pt>
                <c:pt idx="28">
                  <c:v>1483</c:v>
                </c:pt>
                <c:pt idx="29">
                  <c:v>1404</c:v>
                </c:pt>
                <c:pt idx="30">
                  <c:v>1450</c:v>
                </c:pt>
                <c:pt idx="31">
                  <c:v>1517</c:v>
                </c:pt>
                <c:pt idx="32">
                  <c:v>1324</c:v>
                </c:pt>
                <c:pt idx="33">
                  <c:v>1533</c:v>
                </c:pt>
                <c:pt idx="34">
                  <c:v>1622</c:v>
                </c:pt>
                <c:pt idx="35">
                  <c:v>1564</c:v>
                </c:pt>
                <c:pt idx="36">
                  <c:v>1244</c:v>
                </c:pt>
                <c:pt idx="37">
                  <c:v>1456</c:v>
                </c:pt>
                <c:pt idx="38">
                  <c:v>1534</c:v>
                </c:pt>
                <c:pt idx="39">
                  <c:v>1689</c:v>
                </c:pt>
                <c:pt idx="40">
                  <c:v>1641</c:v>
                </c:pt>
                <c:pt idx="41">
                  <c:v>1588</c:v>
                </c:pt>
                <c:pt idx="42">
                  <c:v>1614</c:v>
                </c:pt>
                <c:pt idx="43">
                  <c:v>1639</c:v>
                </c:pt>
                <c:pt idx="44">
                  <c:v>1763</c:v>
                </c:pt>
                <c:pt idx="45">
                  <c:v>1779</c:v>
                </c:pt>
                <c:pt idx="46">
                  <c:v>1622</c:v>
                </c:pt>
                <c:pt idx="47">
                  <c:v>1491</c:v>
                </c:pt>
                <c:pt idx="48">
                  <c:v>1603</c:v>
                </c:pt>
                <c:pt idx="49">
                  <c:v>1820</c:v>
                </c:pt>
                <c:pt idx="50">
                  <c:v>1517</c:v>
                </c:pt>
                <c:pt idx="51">
                  <c:v>1448</c:v>
                </c:pt>
                <c:pt idx="52">
                  <c:v>1467</c:v>
                </c:pt>
                <c:pt idx="53">
                  <c:v>1550</c:v>
                </c:pt>
                <c:pt idx="54">
                  <c:v>1562</c:v>
                </c:pt>
                <c:pt idx="55">
                  <c:v>1569</c:v>
                </c:pt>
                <c:pt idx="56">
                  <c:v>1455</c:v>
                </c:pt>
                <c:pt idx="57">
                  <c:v>1524</c:v>
                </c:pt>
                <c:pt idx="58">
                  <c:v>1486</c:v>
                </c:pt>
                <c:pt idx="59">
                  <c:v>1484</c:v>
                </c:pt>
                <c:pt idx="60">
                  <c:v>1361</c:v>
                </c:pt>
                <c:pt idx="61">
                  <c:v>1433</c:v>
                </c:pt>
                <c:pt idx="62">
                  <c:v>1423</c:v>
                </c:pt>
                <c:pt idx="63">
                  <c:v>1438</c:v>
                </c:pt>
                <c:pt idx="64">
                  <c:v>1478</c:v>
                </c:pt>
                <c:pt idx="65">
                  <c:v>1488</c:v>
                </c:pt>
                <c:pt idx="66">
                  <c:v>1529</c:v>
                </c:pt>
                <c:pt idx="67">
                  <c:v>1432</c:v>
                </c:pt>
                <c:pt idx="68">
                  <c:v>1482</c:v>
                </c:pt>
                <c:pt idx="69">
                  <c:v>1452</c:v>
                </c:pt>
                <c:pt idx="70">
                  <c:v>1460</c:v>
                </c:pt>
                <c:pt idx="71">
                  <c:v>1656</c:v>
                </c:pt>
                <c:pt idx="72">
                  <c:v>1370</c:v>
                </c:pt>
                <c:pt idx="73">
                  <c:v>1378</c:v>
                </c:pt>
                <c:pt idx="74">
                  <c:v>1394</c:v>
                </c:pt>
                <c:pt idx="75">
                  <c:v>1352</c:v>
                </c:pt>
                <c:pt idx="76">
                  <c:v>1265</c:v>
                </c:pt>
                <c:pt idx="77">
                  <c:v>1194</c:v>
                </c:pt>
                <c:pt idx="78">
                  <c:v>1086</c:v>
                </c:pt>
                <c:pt idx="79">
                  <c:v>1119</c:v>
                </c:pt>
                <c:pt idx="80">
                  <c:v>1046</c:v>
                </c:pt>
                <c:pt idx="81">
                  <c:v>843</c:v>
                </c:pt>
                <c:pt idx="82">
                  <c:v>961</c:v>
                </c:pt>
                <c:pt idx="83">
                  <c:v>990</c:v>
                </c:pt>
                <c:pt idx="84">
                  <c:v>1067</c:v>
                </c:pt>
                <c:pt idx="85">
                  <c:v>1123</c:v>
                </c:pt>
                <c:pt idx="86">
                  <c:v>1056</c:v>
                </c:pt>
                <c:pt idx="87">
                  <c:v>1091</c:v>
                </c:pt>
                <c:pt idx="88">
                  <c:v>1304</c:v>
                </c:pt>
                <c:pt idx="89">
                  <c:v>1248</c:v>
                </c:pt>
                <c:pt idx="90">
                  <c:v>1364</c:v>
                </c:pt>
                <c:pt idx="91">
                  <c:v>1407</c:v>
                </c:pt>
                <c:pt idx="92">
                  <c:v>1421</c:v>
                </c:pt>
                <c:pt idx="93">
                  <c:v>1491</c:v>
                </c:pt>
                <c:pt idx="94">
                  <c:v>1538</c:v>
                </c:pt>
                <c:pt idx="95">
                  <c:v>1308</c:v>
                </c:pt>
                <c:pt idx="96">
                  <c:v>1380</c:v>
                </c:pt>
                <c:pt idx="97">
                  <c:v>1520</c:v>
                </c:pt>
                <c:pt idx="98">
                  <c:v>1466</c:v>
                </c:pt>
                <c:pt idx="99">
                  <c:v>1554</c:v>
                </c:pt>
                <c:pt idx="100">
                  <c:v>1408</c:v>
                </c:pt>
                <c:pt idx="101">
                  <c:v>1405</c:v>
                </c:pt>
                <c:pt idx="102">
                  <c:v>1512</c:v>
                </c:pt>
                <c:pt idx="103">
                  <c:v>1495</c:v>
                </c:pt>
                <c:pt idx="104">
                  <c:v>1556</c:v>
                </c:pt>
                <c:pt idx="105">
                  <c:v>1569</c:v>
                </c:pt>
                <c:pt idx="106">
                  <c:v>1630</c:v>
                </c:pt>
                <c:pt idx="107">
                  <c:v>1548</c:v>
                </c:pt>
                <c:pt idx="108">
                  <c:v>1769</c:v>
                </c:pt>
                <c:pt idx="109">
                  <c:v>1705</c:v>
                </c:pt>
                <c:pt idx="110">
                  <c:v>1561</c:v>
                </c:pt>
                <c:pt idx="111">
                  <c:v>1524</c:v>
                </c:pt>
                <c:pt idx="112">
                  <c:v>1583</c:v>
                </c:pt>
                <c:pt idx="113">
                  <c:v>1528</c:v>
                </c:pt>
                <c:pt idx="114">
                  <c:v>1368</c:v>
                </c:pt>
                <c:pt idx="115">
                  <c:v>1358</c:v>
                </c:pt>
                <c:pt idx="116">
                  <c:v>1507</c:v>
                </c:pt>
                <c:pt idx="117">
                  <c:v>1381</c:v>
                </c:pt>
                <c:pt idx="118">
                  <c:v>1229</c:v>
                </c:pt>
                <c:pt idx="119">
                  <c:v>1327</c:v>
                </c:pt>
                <c:pt idx="120">
                  <c:v>1085</c:v>
                </c:pt>
                <c:pt idx="121">
                  <c:v>1305</c:v>
                </c:pt>
                <c:pt idx="122">
                  <c:v>1319</c:v>
                </c:pt>
                <c:pt idx="123">
                  <c:v>1264</c:v>
                </c:pt>
                <c:pt idx="124">
                  <c:v>1290</c:v>
                </c:pt>
                <c:pt idx="125">
                  <c:v>1385</c:v>
                </c:pt>
                <c:pt idx="126">
                  <c:v>1517</c:v>
                </c:pt>
                <c:pt idx="127">
                  <c:v>1399</c:v>
                </c:pt>
                <c:pt idx="128">
                  <c:v>1534</c:v>
                </c:pt>
                <c:pt idx="129">
                  <c:v>1580</c:v>
                </c:pt>
                <c:pt idx="130">
                  <c:v>1647</c:v>
                </c:pt>
                <c:pt idx="131">
                  <c:v>1893</c:v>
                </c:pt>
                <c:pt idx="132">
                  <c:v>1828</c:v>
                </c:pt>
                <c:pt idx="133">
                  <c:v>1741</c:v>
                </c:pt>
                <c:pt idx="134">
                  <c:v>1910</c:v>
                </c:pt>
                <c:pt idx="135">
                  <c:v>1986</c:v>
                </c:pt>
                <c:pt idx="136">
                  <c:v>2049</c:v>
                </c:pt>
                <c:pt idx="137">
                  <c:v>2026</c:v>
                </c:pt>
                <c:pt idx="138">
                  <c:v>2083</c:v>
                </c:pt>
                <c:pt idx="139">
                  <c:v>2158</c:v>
                </c:pt>
                <c:pt idx="140">
                  <c:v>2041</c:v>
                </c:pt>
                <c:pt idx="141">
                  <c:v>2128</c:v>
                </c:pt>
                <c:pt idx="142">
                  <c:v>2182</c:v>
                </c:pt>
                <c:pt idx="143">
                  <c:v>2295</c:v>
                </c:pt>
                <c:pt idx="144">
                  <c:v>2494</c:v>
                </c:pt>
                <c:pt idx="145">
                  <c:v>2390</c:v>
                </c:pt>
                <c:pt idx="146">
                  <c:v>2334</c:v>
                </c:pt>
                <c:pt idx="147">
                  <c:v>2249</c:v>
                </c:pt>
                <c:pt idx="148">
                  <c:v>2221</c:v>
                </c:pt>
                <c:pt idx="149">
                  <c:v>2254</c:v>
                </c:pt>
                <c:pt idx="150">
                  <c:v>2252</c:v>
                </c:pt>
                <c:pt idx="151">
                  <c:v>2382</c:v>
                </c:pt>
                <c:pt idx="152">
                  <c:v>2481</c:v>
                </c:pt>
                <c:pt idx="153">
                  <c:v>2485</c:v>
                </c:pt>
                <c:pt idx="154">
                  <c:v>2421</c:v>
                </c:pt>
                <c:pt idx="155">
                  <c:v>2366</c:v>
                </c:pt>
                <c:pt idx="156">
                  <c:v>2481</c:v>
                </c:pt>
                <c:pt idx="157">
                  <c:v>2289</c:v>
                </c:pt>
                <c:pt idx="158">
                  <c:v>2365</c:v>
                </c:pt>
                <c:pt idx="159">
                  <c:v>2084</c:v>
                </c:pt>
                <c:pt idx="160">
                  <c:v>2266</c:v>
                </c:pt>
                <c:pt idx="161">
                  <c:v>2067</c:v>
                </c:pt>
                <c:pt idx="162">
                  <c:v>2123</c:v>
                </c:pt>
                <c:pt idx="163">
                  <c:v>2051</c:v>
                </c:pt>
                <c:pt idx="164">
                  <c:v>1874</c:v>
                </c:pt>
                <c:pt idx="165">
                  <c:v>1677</c:v>
                </c:pt>
                <c:pt idx="166">
                  <c:v>1724</c:v>
                </c:pt>
                <c:pt idx="167">
                  <c:v>1526</c:v>
                </c:pt>
                <c:pt idx="168">
                  <c:v>1451</c:v>
                </c:pt>
                <c:pt idx="169">
                  <c:v>1752</c:v>
                </c:pt>
                <c:pt idx="170">
                  <c:v>1555</c:v>
                </c:pt>
                <c:pt idx="171">
                  <c:v>1607</c:v>
                </c:pt>
                <c:pt idx="172">
                  <c:v>1426</c:v>
                </c:pt>
                <c:pt idx="173">
                  <c:v>1513</c:v>
                </c:pt>
                <c:pt idx="174">
                  <c:v>1316</c:v>
                </c:pt>
                <c:pt idx="175">
                  <c:v>1142</c:v>
                </c:pt>
                <c:pt idx="176">
                  <c:v>1150</c:v>
                </c:pt>
                <c:pt idx="177">
                  <c:v>1070</c:v>
                </c:pt>
                <c:pt idx="178">
                  <c:v>1026</c:v>
                </c:pt>
                <c:pt idx="179">
                  <c:v>975</c:v>
                </c:pt>
                <c:pt idx="180">
                  <c:v>1032</c:v>
                </c:pt>
                <c:pt idx="181">
                  <c:v>904</c:v>
                </c:pt>
                <c:pt idx="182">
                  <c:v>993</c:v>
                </c:pt>
                <c:pt idx="183">
                  <c:v>1005</c:v>
                </c:pt>
                <c:pt idx="184">
                  <c:v>1121</c:v>
                </c:pt>
                <c:pt idx="185">
                  <c:v>1087</c:v>
                </c:pt>
                <c:pt idx="186">
                  <c:v>1226</c:v>
                </c:pt>
                <c:pt idx="187">
                  <c:v>1260</c:v>
                </c:pt>
                <c:pt idx="188">
                  <c:v>1264</c:v>
                </c:pt>
                <c:pt idx="189">
                  <c:v>1344</c:v>
                </c:pt>
                <c:pt idx="190">
                  <c:v>1360</c:v>
                </c:pt>
                <c:pt idx="191">
                  <c:v>1321</c:v>
                </c:pt>
                <c:pt idx="192">
                  <c:v>1367</c:v>
                </c:pt>
                <c:pt idx="193">
                  <c:v>1538</c:v>
                </c:pt>
                <c:pt idx="194">
                  <c:v>1421</c:v>
                </c:pt>
                <c:pt idx="195">
                  <c:v>1395</c:v>
                </c:pt>
                <c:pt idx="196">
                  <c:v>1459</c:v>
                </c:pt>
                <c:pt idx="197">
                  <c:v>1495</c:v>
                </c:pt>
                <c:pt idx="198">
                  <c:v>1401</c:v>
                </c:pt>
                <c:pt idx="199">
                  <c:v>1550</c:v>
                </c:pt>
                <c:pt idx="200">
                  <c:v>1720</c:v>
                </c:pt>
                <c:pt idx="201">
                  <c:v>1629</c:v>
                </c:pt>
                <c:pt idx="202">
                  <c:v>1641</c:v>
                </c:pt>
                <c:pt idx="203">
                  <c:v>1804</c:v>
                </c:pt>
                <c:pt idx="204">
                  <c:v>1527</c:v>
                </c:pt>
                <c:pt idx="205">
                  <c:v>1943</c:v>
                </c:pt>
                <c:pt idx="206">
                  <c:v>2063</c:v>
                </c:pt>
                <c:pt idx="207">
                  <c:v>1892</c:v>
                </c:pt>
                <c:pt idx="208">
                  <c:v>1971</c:v>
                </c:pt>
                <c:pt idx="209">
                  <c:v>1893</c:v>
                </c:pt>
                <c:pt idx="210">
                  <c:v>2058</c:v>
                </c:pt>
                <c:pt idx="211">
                  <c:v>2020</c:v>
                </c:pt>
                <c:pt idx="212">
                  <c:v>1949</c:v>
                </c:pt>
                <c:pt idx="213">
                  <c:v>2042</c:v>
                </c:pt>
                <c:pt idx="214">
                  <c:v>2042</c:v>
                </c:pt>
                <c:pt idx="215">
                  <c:v>2142</c:v>
                </c:pt>
                <c:pt idx="216">
                  <c:v>1718</c:v>
                </c:pt>
                <c:pt idx="217">
                  <c:v>1738</c:v>
                </c:pt>
                <c:pt idx="218">
                  <c:v>2032</c:v>
                </c:pt>
                <c:pt idx="219">
                  <c:v>2197</c:v>
                </c:pt>
                <c:pt idx="220">
                  <c:v>2075</c:v>
                </c:pt>
                <c:pt idx="221">
                  <c:v>2070</c:v>
                </c:pt>
                <c:pt idx="222">
                  <c:v>2092</c:v>
                </c:pt>
                <c:pt idx="223">
                  <c:v>1996</c:v>
                </c:pt>
                <c:pt idx="224">
                  <c:v>1970</c:v>
                </c:pt>
                <c:pt idx="225">
                  <c:v>1981</c:v>
                </c:pt>
                <c:pt idx="226">
                  <c:v>2094</c:v>
                </c:pt>
                <c:pt idx="227">
                  <c:v>2044</c:v>
                </c:pt>
                <c:pt idx="228">
                  <c:v>1630</c:v>
                </c:pt>
                <c:pt idx="229">
                  <c:v>1520</c:v>
                </c:pt>
                <c:pt idx="230">
                  <c:v>1847</c:v>
                </c:pt>
                <c:pt idx="231">
                  <c:v>1748</c:v>
                </c:pt>
                <c:pt idx="232">
                  <c:v>1876</c:v>
                </c:pt>
                <c:pt idx="233">
                  <c:v>1913</c:v>
                </c:pt>
                <c:pt idx="234">
                  <c:v>1760</c:v>
                </c:pt>
                <c:pt idx="235">
                  <c:v>1778</c:v>
                </c:pt>
                <c:pt idx="236">
                  <c:v>1832</c:v>
                </c:pt>
                <c:pt idx="237">
                  <c:v>1681</c:v>
                </c:pt>
                <c:pt idx="238">
                  <c:v>1524</c:v>
                </c:pt>
                <c:pt idx="239">
                  <c:v>1498</c:v>
                </c:pt>
                <c:pt idx="240">
                  <c:v>1341</c:v>
                </c:pt>
                <c:pt idx="241">
                  <c:v>1350</c:v>
                </c:pt>
                <c:pt idx="242">
                  <c:v>1047</c:v>
                </c:pt>
                <c:pt idx="243">
                  <c:v>1051</c:v>
                </c:pt>
                <c:pt idx="244">
                  <c:v>927</c:v>
                </c:pt>
                <c:pt idx="245">
                  <c:v>1196</c:v>
                </c:pt>
                <c:pt idx="246">
                  <c:v>1269</c:v>
                </c:pt>
                <c:pt idx="247">
                  <c:v>1436</c:v>
                </c:pt>
                <c:pt idx="248">
                  <c:v>1471</c:v>
                </c:pt>
                <c:pt idx="249">
                  <c:v>1523</c:v>
                </c:pt>
                <c:pt idx="250">
                  <c:v>1510</c:v>
                </c:pt>
                <c:pt idx="251">
                  <c:v>1482</c:v>
                </c:pt>
                <c:pt idx="252">
                  <c:v>1547</c:v>
                </c:pt>
                <c:pt idx="253">
                  <c:v>1246</c:v>
                </c:pt>
                <c:pt idx="254">
                  <c:v>1306</c:v>
                </c:pt>
                <c:pt idx="255">
                  <c:v>1360</c:v>
                </c:pt>
                <c:pt idx="256">
                  <c:v>1140</c:v>
                </c:pt>
                <c:pt idx="257">
                  <c:v>1045</c:v>
                </c:pt>
                <c:pt idx="258">
                  <c:v>1041</c:v>
                </c:pt>
                <c:pt idx="259">
                  <c:v>940</c:v>
                </c:pt>
                <c:pt idx="260">
                  <c:v>911</c:v>
                </c:pt>
                <c:pt idx="261">
                  <c:v>873</c:v>
                </c:pt>
                <c:pt idx="262">
                  <c:v>837</c:v>
                </c:pt>
                <c:pt idx="263">
                  <c:v>910</c:v>
                </c:pt>
                <c:pt idx="264">
                  <c:v>843</c:v>
                </c:pt>
                <c:pt idx="265">
                  <c:v>866</c:v>
                </c:pt>
                <c:pt idx="266">
                  <c:v>931</c:v>
                </c:pt>
                <c:pt idx="267">
                  <c:v>917</c:v>
                </c:pt>
                <c:pt idx="268">
                  <c:v>1025</c:v>
                </c:pt>
                <c:pt idx="269">
                  <c:v>902</c:v>
                </c:pt>
                <c:pt idx="270">
                  <c:v>1166</c:v>
                </c:pt>
                <c:pt idx="271">
                  <c:v>1046</c:v>
                </c:pt>
                <c:pt idx="272">
                  <c:v>1144</c:v>
                </c:pt>
                <c:pt idx="273">
                  <c:v>1173</c:v>
                </c:pt>
                <c:pt idx="274">
                  <c:v>1372</c:v>
                </c:pt>
                <c:pt idx="275">
                  <c:v>1303</c:v>
                </c:pt>
                <c:pt idx="276">
                  <c:v>1586</c:v>
                </c:pt>
                <c:pt idx="277">
                  <c:v>1699</c:v>
                </c:pt>
                <c:pt idx="278">
                  <c:v>1606</c:v>
                </c:pt>
                <c:pt idx="279">
                  <c:v>1472</c:v>
                </c:pt>
                <c:pt idx="280">
                  <c:v>1776</c:v>
                </c:pt>
                <c:pt idx="281">
                  <c:v>1733</c:v>
                </c:pt>
                <c:pt idx="282">
                  <c:v>1785</c:v>
                </c:pt>
                <c:pt idx="283">
                  <c:v>1910</c:v>
                </c:pt>
                <c:pt idx="284">
                  <c:v>1710</c:v>
                </c:pt>
                <c:pt idx="285">
                  <c:v>1715</c:v>
                </c:pt>
                <c:pt idx="286">
                  <c:v>1785</c:v>
                </c:pt>
                <c:pt idx="287">
                  <c:v>1688</c:v>
                </c:pt>
                <c:pt idx="288">
                  <c:v>1897</c:v>
                </c:pt>
                <c:pt idx="289">
                  <c:v>2260</c:v>
                </c:pt>
                <c:pt idx="290">
                  <c:v>1663</c:v>
                </c:pt>
                <c:pt idx="291">
                  <c:v>1851</c:v>
                </c:pt>
                <c:pt idx="292">
                  <c:v>1774</c:v>
                </c:pt>
                <c:pt idx="293">
                  <c:v>1843</c:v>
                </c:pt>
                <c:pt idx="294">
                  <c:v>1732</c:v>
                </c:pt>
                <c:pt idx="295">
                  <c:v>1586</c:v>
                </c:pt>
                <c:pt idx="296">
                  <c:v>1698</c:v>
                </c:pt>
                <c:pt idx="297">
                  <c:v>1590</c:v>
                </c:pt>
                <c:pt idx="298">
                  <c:v>1689</c:v>
                </c:pt>
                <c:pt idx="299">
                  <c:v>1612</c:v>
                </c:pt>
                <c:pt idx="300">
                  <c:v>1711</c:v>
                </c:pt>
                <c:pt idx="301">
                  <c:v>1632</c:v>
                </c:pt>
                <c:pt idx="302">
                  <c:v>1800</c:v>
                </c:pt>
                <c:pt idx="303">
                  <c:v>1821</c:v>
                </c:pt>
                <c:pt idx="304">
                  <c:v>1680</c:v>
                </c:pt>
                <c:pt idx="305">
                  <c:v>1676</c:v>
                </c:pt>
                <c:pt idx="306">
                  <c:v>1684</c:v>
                </c:pt>
                <c:pt idx="307">
                  <c:v>1743</c:v>
                </c:pt>
                <c:pt idx="308">
                  <c:v>1676</c:v>
                </c:pt>
                <c:pt idx="309">
                  <c:v>1834</c:v>
                </c:pt>
                <c:pt idx="310">
                  <c:v>1698</c:v>
                </c:pt>
                <c:pt idx="311">
                  <c:v>1942</c:v>
                </c:pt>
                <c:pt idx="312">
                  <c:v>1972</c:v>
                </c:pt>
                <c:pt idx="313">
                  <c:v>1848</c:v>
                </c:pt>
                <c:pt idx="314">
                  <c:v>1876</c:v>
                </c:pt>
                <c:pt idx="315">
                  <c:v>1933</c:v>
                </c:pt>
                <c:pt idx="316">
                  <c:v>1854</c:v>
                </c:pt>
                <c:pt idx="317">
                  <c:v>1847</c:v>
                </c:pt>
                <c:pt idx="318">
                  <c:v>1782</c:v>
                </c:pt>
                <c:pt idx="319">
                  <c:v>1807</c:v>
                </c:pt>
                <c:pt idx="320">
                  <c:v>1687</c:v>
                </c:pt>
                <c:pt idx="321">
                  <c:v>1681</c:v>
                </c:pt>
                <c:pt idx="322">
                  <c:v>1623</c:v>
                </c:pt>
                <c:pt idx="323">
                  <c:v>1833</c:v>
                </c:pt>
                <c:pt idx="324">
                  <c:v>1774</c:v>
                </c:pt>
                <c:pt idx="325">
                  <c:v>1784</c:v>
                </c:pt>
                <c:pt idx="326">
                  <c:v>1726</c:v>
                </c:pt>
                <c:pt idx="327">
                  <c:v>1614</c:v>
                </c:pt>
                <c:pt idx="328">
                  <c:v>1628</c:v>
                </c:pt>
                <c:pt idx="329">
                  <c:v>1594</c:v>
                </c:pt>
                <c:pt idx="330">
                  <c:v>1575</c:v>
                </c:pt>
                <c:pt idx="331">
                  <c:v>1605</c:v>
                </c:pt>
                <c:pt idx="332">
                  <c:v>1695</c:v>
                </c:pt>
                <c:pt idx="333">
                  <c:v>1515</c:v>
                </c:pt>
                <c:pt idx="334">
                  <c:v>1656</c:v>
                </c:pt>
                <c:pt idx="335">
                  <c:v>1400</c:v>
                </c:pt>
                <c:pt idx="336">
                  <c:v>1271</c:v>
                </c:pt>
                <c:pt idx="337">
                  <c:v>1473</c:v>
                </c:pt>
                <c:pt idx="338">
                  <c:v>1532</c:v>
                </c:pt>
                <c:pt idx="339">
                  <c:v>1573</c:v>
                </c:pt>
                <c:pt idx="340">
                  <c:v>1421</c:v>
                </c:pt>
                <c:pt idx="341">
                  <c:v>1478</c:v>
                </c:pt>
                <c:pt idx="342">
                  <c:v>1467</c:v>
                </c:pt>
                <c:pt idx="343">
                  <c:v>1493</c:v>
                </c:pt>
                <c:pt idx="344">
                  <c:v>1492</c:v>
                </c:pt>
                <c:pt idx="345">
                  <c:v>1522</c:v>
                </c:pt>
                <c:pt idx="346">
                  <c:v>1569</c:v>
                </c:pt>
                <c:pt idx="347">
                  <c:v>1563</c:v>
                </c:pt>
                <c:pt idx="348">
                  <c:v>1621</c:v>
                </c:pt>
                <c:pt idx="349">
                  <c:v>1425</c:v>
                </c:pt>
                <c:pt idx="350">
                  <c:v>1422</c:v>
                </c:pt>
                <c:pt idx="351">
                  <c:v>1339</c:v>
                </c:pt>
                <c:pt idx="352">
                  <c:v>1331</c:v>
                </c:pt>
                <c:pt idx="353">
                  <c:v>1397</c:v>
                </c:pt>
                <c:pt idx="354">
                  <c:v>1427</c:v>
                </c:pt>
                <c:pt idx="355">
                  <c:v>1332</c:v>
                </c:pt>
                <c:pt idx="356">
                  <c:v>1279</c:v>
                </c:pt>
                <c:pt idx="357">
                  <c:v>1410</c:v>
                </c:pt>
                <c:pt idx="358">
                  <c:v>1351</c:v>
                </c:pt>
                <c:pt idx="359">
                  <c:v>1251</c:v>
                </c:pt>
                <c:pt idx="360">
                  <c:v>1551</c:v>
                </c:pt>
                <c:pt idx="361">
                  <c:v>1437</c:v>
                </c:pt>
                <c:pt idx="362">
                  <c:v>1289</c:v>
                </c:pt>
                <c:pt idx="363">
                  <c:v>1248</c:v>
                </c:pt>
                <c:pt idx="364">
                  <c:v>1212</c:v>
                </c:pt>
                <c:pt idx="365">
                  <c:v>1177</c:v>
                </c:pt>
                <c:pt idx="366">
                  <c:v>1171</c:v>
                </c:pt>
                <c:pt idx="367">
                  <c:v>1115</c:v>
                </c:pt>
                <c:pt idx="368">
                  <c:v>1110</c:v>
                </c:pt>
                <c:pt idx="369">
                  <c:v>1014</c:v>
                </c:pt>
                <c:pt idx="370">
                  <c:v>1145</c:v>
                </c:pt>
                <c:pt idx="371">
                  <c:v>969</c:v>
                </c:pt>
                <c:pt idx="372">
                  <c:v>798</c:v>
                </c:pt>
                <c:pt idx="373">
                  <c:v>965</c:v>
                </c:pt>
                <c:pt idx="374">
                  <c:v>921</c:v>
                </c:pt>
                <c:pt idx="375">
                  <c:v>1001</c:v>
                </c:pt>
                <c:pt idx="376">
                  <c:v>996</c:v>
                </c:pt>
                <c:pt idx="377">
                  <c:v>1036</c:v>
                </c:pt>
                <c:pt idx="378">
                  <c:v>1063</c:v>
                </c:pt>
                <c:pt idx="379">
                  <c:v>1049</c:v>
                </c:pt>
                <c:pt idx="380">
                  <c:v>1015</c:v>
                </c:pt>
                <c:pt idx="381">
                  <c:v>1079</c:v>
                </c:pt>
                <c:pt idx="382">
                  <c:v>1103</c:v>
                </c:pt>
                <c:pt idx="383">
                  <c:v>1079</c:v>
                </c:pt>
                <c:pt idx="384">
                  <c:v>1176</c:v>
                </c:pt>
                <c:pt idx="385">
                  <c:v>1250</c:v>
                </c:pt>
                <c:pt idx="386">
                  <c:v>1297</c:v>
                </c:pt>
                <c:pt idx="387">
                  <c:v>1099</c:v>
                </c:pt>
                <c:pt idx="388">
                  <c:v>1214</c:v>
                </c:pt>
                <c:pt idx="389">
                  <c:v>1145</c:v>
                </c:pt>
                <c:pt idx="390">
                  <c:v>1139</c:v>
                </c:pt>
                <c:pt idx="391">
                  <c:v>1226</c:v>
                </c:pt>
                <c:pt idx="392">
                  <c:v>1186</c:v>
                </c:pt>
                <c:pt idx="393">
                  <c:v>1244</c:v>
                </c:pt>
                <c:pt idx="394">
                  <c:v>1214</c:v>
                </c:pt>
                <c:pt idx="395">
                  <c:v>1227</c:v>
                </c:pt>
                <c:pt idx="396">
                  <c:v>1210</c:v>
                </c:pt>
                <c:pt idx="397">
                  <c:v>1210</c:v>
                </c:pt>
                <c:pt idx="398">
                  <c:v>1083</c:v>
                </c:pt>
                <c:pt idx="399">
                  <c:v>1258</c:v>
                </c:pt>
                <c:pt idx="400">
                  <c:v>1260</c:v>
                </c:pt>
                <c:pt idx="401">
                  <c:v>1280</c:v>
                </c:pt>
                <c:pt idx="402">
                  <c:v>1254</c:v>
                </c:pt>
                <c:pt idx="403">
                  <c:v>1300</c:v>
                </c:pt>
                <c:pt idx="404">
                  <c:v>1343</c:v>
                </c:pt>
                <c:pt idx="405">
                  <c:v>1392</c:v>
                </c:pt>
                <c:pt idx="406">
                  <c:v>1376</c:v>
                </c:pt>
                <c:pt idx="407">
                  <c:v>1533</c:v>
                </c:pt>
                <c:pt idx="408">
                  <c:v>1272</c:v>
                </c:pt>
                <c:pt idx="409">
                  <c:v>1337</c:v>
                </c:pt>
                <c:pt idx="410">
                  <c:v>1564</c:v>
                </c:pt>
                <c:pt idx="411">
                  <c:v>1465</c:v>
                </c:pt>
                <c:pt idx="412">
                  <c:v>1526</c:v>
                </c:pt>
                <c:pt idx="413">
                  <c:v>1409</c:v>
                </c:pt>
                <c:pt idx="414">
                  <c:v>1439</c:v>
                </c:pt>
                <c:pt idx="415">
                  <c:v>1450</c:v>
                </c:pt>
                <c:pt idx="416">
                  <c:v>1474</c:v>
                </c:pt>
                <c:pt idx="417">
                  <c:v>1450</c:v>
                </c:pt>
                <c:pt idx="418">
                  <c:v>1511</c:v>
                </c:pt>
                <c:pt idx="419">
                  <c:v>1455</c:v>
                </c:pt>
                <c:pt idx="420">
                  <c:v>1407</c:v>
                </c:pt>
                <c:pt idx="421">
                  <c:v>1316</c:v>
                </c:pt>
                <c:pt idx="422">
                  <c:v>1249</c:v>
                </c:pt>
                <c:pt idx="423">
                  <c:v>1267</c:v>
                </c:pt>
                <c:pt idx="424">
                  <c:v>1314</c:v>
                </c:pt>
                <c:pt idx="425">
                  <c:v>1281</c:v>
                </c:pt>
                <c:pt idx="426">
                  <c:v>1461</c:v>
                </c:pt>
                <c:pt idx="427">
                  <c:v>1416</c:v>
                </c:pt>
                <c:pt idx="428">
                  <c:v>1369</c:v>
                </c:pt>
                <c:pt idx="429">
                  <c:v>1369</c:v>
                </c:pt>
                <c:pt idx="430">
                  <c:v>1452</c:v>
                </c:pt>
                <c:pt idx="431">
                  <c:v>1431</c:v>
                </c:pt>
                <c:pt idx="432">
                  <c:v>1467</c:v>
                </c:pt>
                <c:pt idx="433">
                  <c:v>1491</c:v>
                </c:pt>
                <c:pt idx="434">
                  <c:v>1424</c:v>
                </c:pt>
                <c:pt idx="435">
                  <c:v>1516</c:v>
                </c:pt>
                <c:pt idx="436">
                  <c:v>1504</c:v>
                </c:pt>
                <c:pt idx="437">
                  <c:v>1467</c:v>
                </c:pt>
                <c:pt idx="438">
                  <c:v>1472</c:v>
                </c:pt>
                <c:pt idx="439">
                  <c:v>1557</c:v>
                </c:pt>
                <c:pt idx="440">
                  <c:v>1475</c:v>
                </c:pt>
                <c:pt idx="441">
                  <c:v>1392</c:v>
                </c:pt>
                <c:pt idx="442">
                  <c:v>1489</c:v>
                </c:pt>
                <c:pt idx="443">
                  <c:v>1370</c:v>
                </c:pt>
                <c:pt idx="444">
                  <c:v>1355</c:v>
                </c:pt>
                <c:pt idx="445">
                  <c:v>1486</c:v>
                </c:pt>
                <c:pt idx="446">
                  <c:v>1457</c:v>
                </c:pt>
                <c:pt idx="447">
                  <c:v>1492</c:v>
                </c:pt>
                <c:pt idx="448">
                  <c:v>1442</c:v>
                </c:pt>
                <c:pt idx="449">
                  <c:v>1494</c:v>
                </c:pt>
                <c:pt idx="450">
                  <c:v>1437</c:v>
                </c:pt>
                <c:pt idx="451">
                  <c:v>1390</c:v>
                </c:pt>
                <c:pt idx="452">
                  <c:v>1546</c:v>
                </c:pt>
                <c:pt idx="453">
                  <c:v>1520</c:v>
                </c:pt>
                <c:pt idx="454">
                  <c:v>1510</c:v>
                </c:pt>
                <c:pt idx="455">
                  <c:v>1566</c:v>
                </c:pt>
                <c:pt idx="456">
                  <c:v>1525</c:v>
                </c:pt>
                <c:pt idx="457">
                  <c:v>1584</c:v>
                </c:pt>
                <c:pt idx="458">
                  <c:v>1567</c:v>
                </c:pt>
                <c:pt idx="459">
                  <c:v>1540</c:v>
                </c:pt>
                <c:pt idx="460">
                  <c:v>1536</c:v>
                </c:pt>
                <c:pt idx="461">
                  <c:v>1641</c:v>
                </c:pt>
                <c:pt idx="462">
                  <c:v>1698</c:v>
                </c:pt>
                <c:pt idx="463">
                  <c:v>1614</c:v>
                </c:pt>
                <c:pt idx="464">
                  <c:v>1582</c:v>
                </c:pt>
                <c:pt idx="465">
                  <c:v>1715</c:v>
                </c:pt>
                <c:pt idx="466">
                  <c:v>1660</c:v>
                </c:pt>
                <c:pt idx="467">
                  <c:v>1792</c:v>
                </c:pt>
                <c:pt idx="468">
                  <c:v>1748</c:v>
                </c:pt>
                <c:pt idx="469">
                  <c:v>1670</c:v>
                </c:pt>
                <c:pt idx="470">
                  <c:v>1710</c:v>
                </c:pt>
                <c:pt idx="471">
                  <c:v>1553</c:v>
                </c:pt>
                <c:pt idx="472">
                  <c:v>1611</c:v>
                </c:pt>
                <c:pt idx="473">
                  <c:v>1559</c:v>
                </c:pt>
                <c:pt idx="474">
                  <c:v>1669</c:v>
                </c:pt>
                <c:pt idx="475">
                  <c:v>1648</c:v>
                </c:pt>
                <c:pt idx="476">
                  <c:v>1635</c:v>
                </c:pt>
                <c:pt idx="477">
                  <c:v>1608</c:v>
                </c:pt>
                <c:pt idx="478">
                  <c:v>1648</c:v>
                </c:pt>
                <c:pt idx="479">
                  <c:v>1708</c:v>
                </c:pt>
                <c:pt idx="480">
                  <c:v>1636</c:v>
                </c:pt>
                <c:pt idx="481">
                  <c:v>1737</c:v>
                </c:pt>
                <c:pt idx="482">
                  <c:v>1604</c:v>
                </c:pt>
                <c:pt idx="483">
                  <c:v>1626</c:v>
                </c:pt>
                <c:pt idx="484">
                  <c:v>1575</c:v>
                </c:pt>
                <c:pt idx="485">
                  <c:v>1559</c:v>
                </c:pt>
                <c:pt idx="486">
                  <c:v>1463</c:v>
                </c:pt>
                <c:pt idx="487">
                  <c:v>1541</c:v>
                </c:pt>
                <c:pt idx="488">
                  <c:v>1507</c:v>
                </c:pt>
                <c:pt idx="489">
                  <c:v>1549</c:v>
                </c:pt>
                <c:pt idx="490">
                  <c:v>1551</c:v>
                </c:pt>
                <c:pt idx="491">
                  <c:v>1532</c:v>
                </c:pt>
                <c:pt idx="492">
                  <c:v>1600</c:v>
                </c:pt>
                <c:pt idx="493">
                  <c:v>1625</c:v>
                </c:pt>
                <c:pt idx="494">
                  <c:v>1590</c:v>
                </c:pt>
                <c:pt idx="495">
                  <c:v>1649</c:v>
                </c:pt>
                <c:pt idx="496">
                  <c:v>1605</c:v>
                </c:pt>
                <c:pt idx="497">
                  <c:v>1636</c:v>
                </c:pt>
                <c:pt idx="498">
                  <c:v>1670</c:v>
                </c:pt>
                <c:pt idx="499">
                  <c:v>1567</c:v>
                </c:pt>
                <c:pt idx="500">
                  <c:v>1562</c:v>
                </c:pt>
                <c:pt idx="501">
                  <c:v>1540</c:v>
                </c:pt>
                <c:pt idx="502">
                  <c:v>1602</c:v>
                </c:pt>
                <c:pt idx="503">
                  <c:v>1568</c:v>
                </c:pt>
                <c:pt idx="504">
                  <c:v>1698</c:v>
                </c:pt>
                <c:pt idx="505">
                  <c:v>1829</c:v>
                </c:pt>
                <c:pt idx="506">
                  <c:v>1642</c:v>
                </c:pt>
                <c:pt idx="507">
                  <c:v>1592</c:v>
                </c:pt>
                <c:pt idx="508">
                  <c:v>1764</c:v>
                </c:pt>
                <c:pt idx="509">
                  <c:v>1717</c:v>
                </c:pt>
                <c:pt idx="510">
                  <c:v>1655</c:v>
                </c:pt>
                <c:pt idx="511">
                  <c:v>1633</c:v>
                </c:pt>
                <c:pt idx="512">
                  <c:v>1804</c:v>
                </c:pt>
                <c:pt idx="513">
                  <c:v>1648</c:v>
                </c:pt>
                <c:pt idx="514">
                  <c:v>1753</c:v>
                </c:pt>
                <c:pt idx="515">
                  <c:v>1788</c:v>
                </c:pt>
                <c:pt idx="516">
                  <c:v>1853</c:v>
                </c:pt>
                <c:pt idx="517">
                  <c:v>1629</c:v>
                </c:pt>
                <c:pt idx="518">
                  <c:v>1726</c:v>
                </c:pt>
                <c:pt idx="519">
                  <c:v>1643</c:v>
                </c:pt>
                <c:pt idx="520">
                  <c:v>1751</c:v>
                </c:pt>
                <c:pt idx="521">
                  <c:v>1867</c:v>
                </c:pt>
                <c:pt idx="522">
                  <c:v>1897</c:v>
                </c:pt>
                <c:pt idx="523">
                  <c:v>1833</c:v>
                </c:pt>
                <c:pt idx="524">
                  <c:v>1939</c:v>
                </c:pt>
                <c:pt idx="525">
                  <c:v>1967</c:v>
                </c:pt>
                <c:pt idx="526">
                  <c:v>2083</c:v>
                </c:pt>
                <c:pt idx="527">
                  <c:v>2057</c:v>
                </c:pt>
                <c:pt idx="528">
                  <c:v>1911</c:v>
                </c:pt>
                <c:pt idx="529">
                  <c:v>1846</c:v>
                </c:pt>
                <c:pt idx="530">
                  <c:v>1998</c:v>
                </c:pt>
                <c:pt idx="531">
                  <c:v>2003</c:v>
                </c:pt>
                <c:pt idx="532">
                  <c:v>1981</c:v>
                </c:pt>
                <c:pt idx="533">
                  <c:v>1828</c:v>
                </c:pt>
                <c:pt idx="534">
                  <c:v>2002</c:v>
                </c:pt>
                <c:pt idx="535">
                  <c:v>2024</c:v>
                </c:pt>
                <c:pt idx="536">
                  <c:v>1905</c:v>
                </c:pt>
                <c:pt idx="537">
                  <c:v>2072</c:v>
                </c:pt>
                <c:pt idx="538">
                  <c:v>1782</c:v>
                </c:pt>
                <c:pt idx="539">
                  <c:v>2042</c:v>
                </c:pt>
                <c:pt idx="540">
                  <c:v>2144</c:v>
                </c:pt>
                <c:pt idx="541">
                  <c:v>2207</c:v>
                </c:pt>
                <c:pt idx="542">
                  <c:v>1864</c:v>
                </c:pt>
                <c:pt idx="543">
                  <c:v>2061</c:v>
                </c:pt>
                <c:pt idx="544">
                  <c:v>2025</c:v>
                </c:pt>
                <c:pt idx="545">
                  <c:v>2068</c:v>
                </c:pt>
                <c:pt idx="546">
                  <c:v>2054</c:v>
                </c:pt>
                <c:pt idx="547">
                  <c:v>2095</c:v>
                </c:pt>
                <c:pt idx="548">
                  <c:v>2151</c:v>
                </c:pt>
                <c:pt idx="549">
                  <c:v>2065</c:v>
                </c:pt>
                <c:pt idx="550">
                  <c:v>2147</c:v>
                </c:pt>
                <c:pt idx="551">
                  <c:v>1994</c:v>
                </c:pt>
                <c:pt idx="552">
                  <c:v>2273</c:v>
                </c:pt>
                <c:pt idx="553">
                  <c:v>2119</c:v>
                </c:pt>
                <c:pt idx="554">
                  <c:v>1969</c:v>
                </c:pt>
                <c:pt idx="555">
                  <c:v>1821</c:v>
                </c:pt>
                <c:pt idx="556">
                  <c:v>1942</c:v>
                </c:pt>
                <c:pt idx="557">
                  <c:v>1802</c:v>
                </c:pt>
                <c:pt idx="558">
                  <c:v>1737</c:v>
                </c:pt>
                <c:pt idx="559">
                  <c:v>1650</c:v>
                </c:pt>
                <c:pt idx="560">
                  <c:v>1720</c:v>
                </c:pt>
                <c:pt idx="561">
                  <c:v>1491</c:v>
                </c:pt>
                <c:pt idx="562">
                  <c:v>1570</c:v>
                </c:pt>
                <c:pt idx="563">
                  <c:v>1649</c:v>
                </c:pt>
                <c:pt idx="564">
                  <c:v>1409</c:v>
                </c:pt>
                <c:pt idx="565">
                  <c:v>1480</c:v>
                </c:pt>
                <c:pt idx="566">
                  <c:v>1495</c:v>
                </c:pt>
                <c:pt idx="567">
                  <c:v>1490</c:v>
                </c:pt>
                <c:pt idx="568">
                  <c:v>1415</c:v>
                </c:pt>
                <c:pt idx="569">
                  <c:v>1448</c:v>
                </c:pt>
                <c:pt idx="570">
                  <c:v>1354</c:v>
                </c:pt>
                <c:pt idx="571">
                  <c:v>1330</c:v>
                </c:pt>
                <c:pt idx="572">
                  <c:v>1183</c:v>
                </c:pt>
                <c:pt idx="573">
                  <c:v>1264</c:v>
                </c:pt>
                <c:pt idx="574">
                  <c:v>1197</c:v>
                </c:pt>
                <c:pt idx="575">
                  <c:v>1037</c:v>
                </c:pt>
                <c:pt idx="576">
                  <c:v>1084</c:v>
                </c:pt>
                <c:pt idx="577">
                  <c:v>1103</c:v>
                </c:pt>
                <c:pt idx="578">
                  <c:v>1005</c:v>
                </c:pt>
                <c:pt idx="579">
                  <c:v>1013</c:v>
                </c:pt>
                <c:pt idx="580">
                  <c:v>973</c:v>
                </c:pt>
                <c:pt idx="581">
                  <c:v>1046</c:v>
                </c:pt>
                <c:pt idx="582">
                  <c:v>923</c:v>
                </c:pt>
                <c:pt idx="583">
                  <c:v>844</c:v>
                </c:pt>
                <c:pt idx="584">
                  <c:v>820</c:v>
                </c:pt>
                <c:pt idx="585">
                  <c:v>777</c:v>
                </c:pt>
                <c:pt idx="586">
                  <c:v>652</c:v>
                </c:pt>
                <c:pt idx="587">
                  <c:v>560</c:v>
                </c:pt>
                <c:pt idx="588">
                  <c:v>490</c:v>
                </c:pt>
                <c:pt idx="589">
                  <c:v>582</c:v>
                </c:pt>
                <c:pt idx="590">
                  <c:v>505</c:v>
                </c:pt>
                <c:pt idx="591">
                  <c:v>478</c:v>
                </c:pt>
                <c:pt idx="592">
                  <c:v>540</c:v>
                </c:pt>
                <c:pt idx="593">
                  <c:v>585</c:v>
                </c:pt>
                <c:pt idx="594">
                  <c:v>594</c:v>
                </c:pt>
                <c:pt idx="595">
                  <c:v>586</c:v>
                </c:pt>
                <c:pt idx="596">
                  <c:v>585</c:v>
                </c:pt>
                <c:pt idx="597">
                  <c:v>534</c:v>
                </c:pt>
                <c:pt idx="598">
                  <c:v>588</c:v>
                </c:pt>
                <c:pt idx="599">
                  <c:v>581</c:v>
                </c:pt>
                <c:pt idx="600">
                  <c:v>614</c:v>
                </c:pt>
                <c:pt idx="601">
                  <c:v>604</c:v>
                </c:pt>
                <c:pt idx="602">
                  <c:v>636</c:v>
                </c:pt>
                <c:pt idx="603">
                  <c:v>687</c:v>
                </c:pt>
                <c:pt idx="604">
                  <c:v>583</c:v>
                </c:pt>
                <c:pt idx="605">
                  <c:v>536</c:v>
                </c:pt>
                <c:pt idx="606">
                  <c:v>546</c:v>
                </c:pt>
                <c:pt idx="607">
                  <c:v>599</c:v>
                </c:pt>
                <c:pt idx="608">
                  <c:v>594</c:v>
                </c:pt>
                <c:pt idx="609">
                  <c:v>543</c:v>
                </c:pt>
                <c:pt idx="610">
                  <c:v>545</c:v>
                </c:pt>
                <c:pt idx="611">
                  <c:v>539</c:v>
                </c:pt>
                <c:pt idx="612">
                  <c:v>630</c:v>
                </c:pt>
                <c:pt idx="613">
                  <c:v>517</c:v>
                </c:pt>
                <c:pt idx="614">
                  <c:v>600</c:v>
                </c:pt>
                <c:pt idx="615">
                  <c:v>554</c:v>
                </c:pt>
                <c:pt idx="616">
                  <c:v>561</c:v>
                </c:pt>
                <c:pt idx="617">
                  <c:v>608</c:v>
                </c:pt>
                <c:pt idx="618">
                  <c:v>623</c:v>
                </c:pt>
                <c:pt idx="619">
                  <c:v>585</c:v>
                </c:pt>
                <c:pt idx="620">
                  <c:v>650</c:v>
                </c:pt>
                <c:pt idx="621">
                  <c:v>610</c:v>
                </c:pt>
                <c:pt idx="622">
                  <c:v>711</c:v>
                </c:pt>
                <c:pt idx="623">
                  <c:v>694</c:v>
                </c:pt>
                <c:pt idx="624">
                  <c:v>723</c:v>
                </c:pt>
                <c:pt idx="625">
                  <c:v>704</c:v>
                </c:pt>
                <c:pt idx="626">
                  <c:v>695</c:v>
                </c:pt>
                <c:pt idx="627">
                  <c:v>753</c:v>
                </c:pt>
                <c:pt idx="628">
                  <c:v>708</c:v>
                </c:pt>
                <c:pt idx="629">
                  <c:v>757</c:v>
                </c:pt>
                <c:pt idx="630">
                  <c:v>740</c:v>
                </c:pt>
                <c:pt idx="631">
                  <c:v>754</c:v>
                </c:pt>
                <c:pt idx="632">
                  <c:v>847</c:v>
                </c:pt>
                <c:pt idx="633">
                  <c:v>915</c:v>
                </c:pt>
                <c:pt idx="634">
                  <c:v>833</c:v>
                </c:pt>
                <c:pt idx="635">
                  <c:v>976</c:v>
                </c:pt>
                <c:pt idx="636">
                  <c:v>888</c:v>
                </c:pt>
                <c:pt idx="637">
                  <c:v>962</c:v>
                </c:pt>
                <c:pt idx="638">
                  <c:v>1010</c:v>
                </c:pt>
                <c:pt idx="639">
                  <c:v>835</c:v>
                </c:pt>
                <c:pt idx="640">
                  <c:v>930</c:v>
                </c:pt>
                <c:pt idx="641">
                  <c:v>839</c:v>
                </c:pt>
                <c:pt idx="642">
                  <c:v>880</c:v>
                </c:pt>
                <c:pt idx="643">
                  <c:v>917</c:v>
                </c:pt>
                <c:pt idx="644">
                  <c:v>850</c:v>
                </c:pt>
                <c:pt idx="645">
                  <c:v>925</c:v>
                </c:pt>
                <c:pt idx="646">
                  <c:v>1100</c:v>
                </c:pt>
                <c:pt idx="647">
                  <c:v>1002</c:v>
                </c:pt>
                <c:pt idx="648">
                  <c:v>888</c:v>
                </c:pt>
                <c:pt idx="649">
                  <c:v>944</c:v>
                </c:pt>
                <c:pt idx="650">
                  <c:v>970</c:v>
                </c:pt>
                <c:pt idx="651">
                  <c:v>1043</c:v>
                </c:pt>
                <c:pt idx="652">
                  <c:v>1007</c:v>
                </c:pt>
                <c:pt idx="653">
                  <c:v>911</c:v>
                </c:pt>
                <c:pt idx="654">
                  <c:v>1085</c:v>
                </c:pt>
                <c:pt idx="655">
                  <c:v>984</c:v>
                </c:pt>
                <c:pt idx="656">
                  <c:v>1023</c:v>
                </c:pt>
                <c:pt idx="657">
                  <c:v>1074</c:v>
                </c:pt>
                <c:pt idx="658">
                  <c:v>1001</c:v>
                </c:pt>
                <c:pt idx="659">
                  <c:v>1073</c:v>
                </c:pt>
                <c:pt idx="660">
                  <c:v>1085</c:v>
                </c:pt>
                <c:pt idx="661">
                  <c:v>886</c:v>
                </c:pt>
                <c:pt idx="662">
                  <c:v>960</c:v>
                </c:pt>
                <c:pt idx="663">
                  <c:v>1190</c:v>
                </c:pt>
                <c:pt idx="664">
                  <c:v>1079</c:v>
                </c:pt>
                <c:pt idx="665">
                  <c:v>1205</c:v>
                </c:pt>
                <c:pt idx="666">
                  <c:v>1146</c:v>
                </c:pt>
                <c:pt idx="667">
                  <c:v>1130</c:v>
                </c:pt>
                <c:pt idx="668">
                  <c:v>1224</c:v>
                </c:pt>
                <c:pt idx="669">
                  <c:v>1058</c:v>
                </c:pt>
                <c:pt idx="670">
                  <c:v>1172</c:v>
                </c:pt>
                <c:pt idx="671">
                  <c:v>1146</c:v>
                </c:pt>
                <c:pt idx="672">
                  <c:v>1103</c:v>
                </c:pt>
                <c:pt idx="673">
                  <c:v>1203</c:v>
                </c:pt>
                <c:pt idx="674">
                  <c:v>1114</c:v>
                </c:pt>
                <c:pt idx="675">
                  <c:v>1158</c:v>
                </c:pt>
                <c:pt idx="676">
                  <c:v>1131</c:v>
                </c:pt>
                <c:pt idx="677">
                  <c:v>1200</c:v>
                </c:pt>
                <c:pt idx="678">
                  <c:v>1245</c:v>
                </c:pt>
                <c:pt idx="679">
                  <c:v>1155</c:v>
                </c:pt>
                <c:pt idx="680">
                  <c:v>1072</c:v>
                </c:pt>
                <c:pt idx="681">
                  <c:v>1321</c:v>
                </c:pt>
                <c:pt idx="682">
                  <c:v>1150</c:v>
                </c:pt>
                <c:pt idx="683">
                  <c:v>1267</c:v>
                </c:pt>
                <c:pt idx="684">
                  <c:v>1206</c:v>
                </c:pt>
                <c:pt idx="685">
                  <c:v>1282</c:v>
                </c:pt>
                <c:pt idx="686">
                  <c:v>1186</c:v>
                </c:pt>
                <c:pt idx="687">
                  <c:v>1150</c:v>
                </c:pt>
                <c:pt idx="688">
                  <c:v>1123</c:v>
                </c:pt>
                <c:pt idx="689">
                  <c:v>1243</c:v>
                </c:pt>
                <c:pt idx="690">
                  <c:v>1207</c:v>
                </c:pt>
                <c:pt idx="691">
                  <c:v>1163</c:v>
                </c:pt>
                <c:pt idx="692">
                  <c:v>1174</c:v>
                </c:pt>
                <c:pt idx="693">
                  <c:v>1256</c:v>
                </c:pt>
                <c:pt idx="694">
                  <c:v>1300</c:v>
                </c:pt>
                <c:pt idx="695">
                  <c:v>1199</c:v>
                </c:pt>
                <c:pt idx="696">
                  <c:v>1314</c:v>
                </c:pt>
                <c:pt idx="697">
                  <c:v>1288</c:v>
                </c:pt>
                <c:pt idx="698">
                  <c:v>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3-45FA-B3F0-AB08CF20E582}"/>
            </c:ext>
          </c:extLst>
        </c:ser>
        <c:ser>
          <c:idx val="2"/>
          <c:order val="2"/>
          <c:tx>
            <c:strRef>
              <c:f>'Permits-Starts-Completions'!$G$1</c:f>
              <c:strCache>
                <c:ptCount val="1"/>
                <c:pt idx="0">
                  <c:v>Housing Completions (000s)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'Permits-Starts-Completions'!$A$2:$A$700</c:f>
              <c:numCache>
                <c:formatCode>mmm\-yy</c:formatCode>
                <c:ptCount val="699"/>
                <c:pt idx="0">
                  <c:v>21946</c:v>
                </c:pt>
                <c:pt idx="1">
                  <c:v>21975</c:v>
                </c:pt>
                <c:pt idx="2">
                  <c:v>22006</c:v>
                </c:pt>
                <c:pt idx="3">
                  <c:v>22036</c:v>
                </c:pt>
                <c:pt idx="4">
                  <c:v>22067</c:v>
                </c:pt>
                <c:pt idx="5">
                  <c:v>22097</c:v>
                </c:pt>
                <c:pt idx="6">
                  <c:v>22128</c:v>
                </c:pt>
                <c:pt idx="7">
                  <c:v>22159</c:v>
                </c:pt>
                <c:pt idx="8">
                  <c:v>22189</c:v>
                </c:pt>
                <c:pt idx="9">
                  <c:v>22220</c:v>
                </c:pt>
                <c:pt idx="10">
                  <c:v>22250</c:v>
                </c:pt>
                <c:pt idx="11">
                  <c:v>22281</c:v>
                </c:pt>
                <c:pt idx="12">
                  <c:v>22312</c:v>
                </c:pt>
                <c:pt idx="13">
                  <c:v>22340</c:v>
                </c:pt>
                <c:pt idx="14">
                  <c:v>22371</c:v>
                </c:pt>
                <c:pt idx="15">
                  <c:v>22401</c:v>
                </c:pt>
                <c:pt idx="16">
                  <c:v>22432</c:v>
                </c:pt>
                <c:pt idx="17">
                  <c:v>22462</c:v>
                </c:pt>
                <c:pt idx="18">
                  <c:v>22493</c:v>
                </c:pt>
                <c:pt idx="19">
                  <c:v>22524</c:v>
                </c:pt>
                <c:pt idx="20">
                  <c:v>22554</c:v>
                </c:pt>
                <c:pt idx="21">
                  <c:v>22585</c:v>
                </c:pt>
                <c:pt idx="22">
                  <c:v>22615</c:v>
                </c:pt>
                <c:pt idx="23">
                  <c:v>22646</c:v>
                </c:pt>
                <c:pt idx="24">
                  <c:v>22677</c:v>
                </c:pt>
                <c:pt idx="25">
                  <c:v>22705</c:v>
                </c:pt>
                <c:pt idx="26">
                  <c:v>22736</c:v>
                </c:pt>
                <c:pt idx="27">
                  <c:v>22766</c:v>
                </c:pt>
                <c:pt idx="28">
                  <c:v>22797</c:v>
                </c:pt>
                <c:pt idx="29">
                  <c:v>22827</c:v>
                </c:pt>
                <c:pt idx="30">
                  <c:v>22858</c:v>
                </c:pt>
                <c:pt idx="31">
                  <c:v>22889</c:v>
                </c:pt>
                <c:pt idx="32">
                  <c:v>22919</c:v>
                </c:pt>
                <c:pt idx="33">
                  <c:v>22950</c:v>
                </c:pt>
                <c:pt idx="34">
                  <c:v>22980</c:v>
                </c:pt>
                <c:pt idx="35">
                  <c:v>23011</c:v>
                </c:pt>
                <c:pt idx="36">
                  <c:v>23042</c:v>
                </c:pt>
                <c:pt idx="37">
                  <c:v>23070</c:v>
                </c:pt>
                <c:pt idx="38">
                  <c:v>23101</c:v>
                </c:pt>
                <c:pt idx="39">
                  <c:v>23131</c:v>
                </c:pt>
                <c:pt idx="40">
                  <c:v>23162</c:v>
                </c:pt>
                <c:pt idx="41">
                  <c:v>23192</c:v>
                </c:pt>
                <c:pt idx="42">
                  <c:v>23223</c:v>
                </c:pt>
                <c:pt idx="43">
                  <c:v>23254</c:v>
                </c:pt>
                <c:pt idx="44">
                  <c:v>23284</c:v>
                </c:pt>
                <c:pt idx="45">
                  <c:v>23315</c:v>
                </c:pt>
                <c:pt idx="46">
                  <c:v>23345</c:v>
                </c:pt>
                <c:pt idx="47">
                  <c:v>23376</c:v>
                </c:pt>
                <c:pt idx="48">
                  <c:v>23407</c:v>
                </c:pt>
                <c:pt idx="49">
                  <c:v>23436</c:v>
                </c:pt>
                <c:pt idx="50">
                  <c:v>23467</c:v>
                </c:pt>
                <c:pt idx="51">
                  <c:v>23497</c:v>
                </c:pt>
                <c:pt idx="52">
                  <c:v>23528</c:v>
                </c:pt>
                <c:pt idx="53">
                  <c:v>23558</c:v>
                </c:pt>
                <c:pt idx="54">
                  <c:v>23589</c:v>
                </c:pt>
                <c:pt idx="55">
                  <c:v>23620</c:v>
                </c:pt>
                <c:pt idx="56">
                  <c:v>23650</c:v>
                </c:pt>
                <c:pt idx="57">
                  <c:v>23681</c:v>
                </c:pt>
                <c:pt idx="58">
                  <c:v>23711</c:v>
                </c:pt>
                <c:pt idx="59">
                  <c:v>23742</c:v>
                </c:pt>
                <c:pt idx="60">
                  <c:v>23773</c:v>
                </c:pt>
                <c:pt idx="61">
                  <c:v>23801</c:v>
                </c:pt>
                <c:pt idx="62">
                  <c:v>23832</c:v>
                </c:pt>
                <c:pt idx="63">
                  <c:v>23862</c:v>
                </c:pt>
                <c:pt idx="64">
                  <c:v>23893</c:v>
                </c:pt>
                <c:pt idx="65">
                  <c:v>23923</c:v>
                </c:pt>
                <c:pt idx="66">
                  <c:v>23954</c:v>
                </c:pt>
                <c:pt idx="67">
                  <c:v>23985</c:v>
                </c:pt>
                <c:pt idx="68">
                  <c:v>24015</c:v>
                </c:pt>
                <c:pt idx="69">
                  <c:v>24046</c:v>
                </c:pt>
                <c:pt idx="70">
                  <c:v>24076</c:v>
                </c:pt>
                <c:pt idx="71">
                  <c:v>24107</c:v>
                </c:pt>
                <c:pt idx="72">
                  <c:v>24138</c:v>
                </c:pt>
                <c:pt idx="73">
                  <c:v>24166</c:v>
                </c:pt>
                <c:pt idx="74">
                  <c:v>24197</c:v>
                </c:pt>
                <c:pt idx="75">
                  <c:v>24227</c:v>
                </c:pt>
                <c:pt idx="76">
                  <c:v>24258</c:v>
                </c:pt>
                <c:pt idx="77">
                  <c:v>24288</c:v>
                </c:pt>
                <c:pt idx="78">
                  <c:v>24319</c:v>
                </c:pt>
                <c:pt idx="79">
                  <c:v>24350</c:v>
                </c:pt>
                <c:pt idx="80">
                  <c:v>24380</c:v>
                </c:pt>
                <c:pt idx="81">
                  <c:v>24411</c:v>
                </c:pt>
                <c:pt idx="82">
                  <c:v>24441</c:v>
                </c:pt>
                <c:pt idx="83">
                  <c:v>24472</c:v>
                </c:pt>
                <c:pt idx="84">
                  <c:v>24503</c:v>
                </c:pt>
                <c:pt idx="85">
                  <c:v>24531</c:v>
                </c:pt>
                <c:pt idx="86">
                  <c:v>24562</c:v>
                </c:pt>
                <c:pt idx="87">
                  <c:v>24592</c:v>
                </c:pt>
                <c:pt idx="88">
                  <c:v>24623</c:v>
                </c:pt>
                <c:pt idx="89">
                  <c:v>24653</c:v>
                </c:pt>
                <c:pt idx="90">
                  <c:v>24684</c:v>
                </c:pt>
                <c:pt idx="91">
                  <c:v>24715</c:v>
                </c:pt>
                <c:pt idx="92">
                  <c:v>24745</c:v>
                </c:pt>
                <c:pt idx="93">
                  <c:v>24776</c:v>
                </c:pt>
                <c:pt idx="94">
                  <c:v>24806</c:v>
                </c:pt>
                <c:pt idx="95">
                  <c:v>24837</c:v>
                </c:pt>
                <c:pt idx="96">
                  <c:v>24868</c:v>
                </c:pt>
                <c:pt idx="97">
                  <c:v>24897</c:v>
                </c:pt>
                <c:pt idx="98">
                  <c:v>24928</c:v>
                </c:pt>
                <c:pt idx="99">
                  <c:v>24958</c:v>
                </c:pt>
                <c:pt idx="100">
                  <c:v>24989</c:v>
                </c:pt>
                <c:pt idx="101">
                  <c:v>25019</c:v>
                </c:pt>
                <c:pt idx="102">
                  <c:v>25050</c:v>
                </c:pt>
                <c:pt idx="103">
                  <c:v>25081</c:v>
                </c:pt>
                <c:pt idx="104">
                  <c:v>25111</c:v>
                </c:pt>
                <c:pt idx="105">
                  <c:v>25142</c:v>
                </c:pt>
                <c:pt idx="106">
                  <c:v>25172</c:v>
                </c:pt>
                <c:pt idx="107">
                  <c:v>25203</c:v>
                </c:pt>
                <c:pt idx="108">
                  <c:v>25234</c:v>
                </c:pt>
                <c:pt idx="109">
                  <c:v>25262</c:v>
                </c:pt>
                <c:pt idx="110">
                  <c:v>25293</c:v>
                </c:pt>
                <c:pt idx="111">
                  <c:v>25323</c:v>
                </c:pt>
                <c:pt idx="112">
                  <c:v>25354</c:v>
                </c:pt>
                <c:pt idx="113">
                  <c:v>25384</c:v>
                </c:pt>
                <c:pt idx="114">
                  <c:v>25415</c:v>
                </c:pt>
                <c:pt idx="115">
                  <c:v>25446</c:v>
                </c:pt>
                <c:pt idx="116">
                  <c:v>25476</c:v>
                </c:pt>
                <c:pt idx="117">
                  <c:v>25507</c:v>
                </c:pt>
                <c:pt idx="118">
                  <c:v>25537</c:v>
                </c:pt>
                <c:pt idx="119">
                  <c:v>25568</c:v>
                </c:pt>
                <c:pt idx="120">
                  <c:v>25599</c:v>
                </c:pt>
                <c:pt idx="121">
                  <c:v>25627</c:v>
                </c:pt>
                <c:pt idx="122">
                  <c:v>25658</c:v>
                </c:pt>
                <c:pt idx="123">
                  <c:v>25688</c:v>
                </c:pt>
                <c:pt idx="124">
                  <c:v>25719</c:v>
                </c:pt>
                <c:pt idx="125">
                  <c:v>25749</c:v>
                </c:pt>
                <c:pt idx="126">
                  <c:v>25780</c:v>
                </c:pt>
                <c:pt idx="127">
                  <c:v>25811</c:v>
                </c:pt>
                <c:pt idx="128">
                  <c:v>25841</c:v>
                </c:pt>
                <c:pt idx="129">
                  <c:v>25872</c:v>
                </c:pt>
                <c:pt idx="130">
                  <c:v>25902</c:v>
                </c:pt>
                <c:pt idx="131">
                  <c:v>25933</c:v>
                </c:pt>
                <c:pt idx="132">
                  <c:v>25964</c:v>
                </c:pt>
                <c:pt idx="133">
                  <c:v>25992</c:v>
                </c:pt>
                <c:pt idx="134">
                  <c:v>26023</c:v>
                </c:pt>
                <c:pt idx="135">
                  <c:v>26053</c:v>
                </c:pt>
                <c:pt idx="136">
                  <c:v>26084</c:v>
                </c:pt>
                <c:pt idx="137">
                  <c:v>26114</c:v>
                </c:pt>
                <c:pt idx="138">
                  <c:v>26145</c:v>
                </c:pt>
                <c:pt idx="139">
                  <c:v>26176</c:v>
                </c:pt>
                <c:pt idx="140">
                  <c:v>26206</c:v>
                </c:pt>
                <c:pt idx="141">
                  <c:v>26237</c:v>
                </c:pt>
                <c:pt idx="142">
                  <c:v>26267</c:v>
                </c:pt>
                <c:pt idx="143">
                  <c:v>26298</c:v>
                </c:pt>
                <c:pt idx="144">
                  <c:v>26329</c:v>
                </c:pt>
                <c:pt idx="145">
                  <c:v>26358</c:v>
                </c:pt>
                <c:pt idx="146">
                  <c:v>26389</c:v>
                </c:pt>
                <c:pt idx="147">
                  <c:v>26419</c:v>
                </c:pt>
                <c:pt idx="148">
                  <c:v>26450</c:v>
                </c:pt>
                <c:pt idx="149">
                  <c:v>26480</c:v>
                </c:pt>
                <c:pt idx="150">
                  <c:v>26511</c:v>
                </c:pt>
                <c:pt idx="151">
                  <c:v>26542</c:v>
                </c:pt>
                <c:pt idx="152">
                  <c:v>26572</c:v>
                </c:pt>
                <c:pt idx="153">
                  <c:v>26603</c:v>
                </c:pt>
                <c:pt idx="154">
                  <c:v>26633</c:v>
                </c:pt>
                <c:pt idx="155">
                  <c:v>26664</c:v>
                </c:pt>
                <c:pt idx="156">
                  <c:v>26695</c:v>
                </c:pt>
                <c:pt idx="157">
                  <c:v>26723</c:v>
                </c:pt>
                <c:pt idx="158">
                  <c:v>26754</c:v>
                </c:pt>
                <c:pt idx="159">
                  <c:v>26784</c:v>
                </c:pt>
                <c:pt idx="160">
                  <c:v>26815</c:v>
                </c:pt>
                <c:pt idx="161">
                  <c:v>26845</c:v>
                </c:pt>
                <c:pt idx="162">
                  <c:v>26876</c:v>
                </c:pt>
                <c:pt idx="163">
                  <c:v>26907</c:v>
                </c:pt>
                <c:pt idx="164">
                  <c:v>26937</c:v>
                </c:pt>
                <c:pt idx="165">
                  <c:v>26968</c:v>
                </c:pt>
                <c:pt idx="166">
                  <c:v>26998</c:v>
                </c:pt>
                <c:pt idx="167">
                  <c:v>27029</c:v>
                </c:pt>
                <c:pt idx="168">
                  <c:v>27060</c:v>
                </c:pt>
                <c:pt idx="169">
                  <c:v>27088</c:v>
                </c:pt>
                <c:pt idx="170">
                  <c:v>27119</c:v>
                </c:pt>
                <c:pt idx="171">
                  <c:v>27149</c:v>
                </c:pt>
                <c:pt idx="172">
                  <c:v>27180</c:v>
                </c:pt>
                <c:pt idx="173">
                  <c:v>27210</c:v>
                </c:pt>
                <c:pt idx="174">
                  <c:v>27241</c:v>
                </c:pt>
                <c:pt idx="175">
                  <c:v>27272</c:v>
                </c:pt>
                <c:pt idx="176">
                  <c:v>27302</c:v>
                </c:pt>
                <c:pt idx="177">
                  <c:v>27333</c:v>
                </c:pt>
                <c:pt idx="178">
                  <c:v>27363</c:v>
                </c:pt>
                <c:pt idx="179">
                  <c:v>27394</c:v>
                </c:pt>
                <c:pt idx="180">
                  <c:v>27425</c:v>
                </c:pt>
                <c:pt idx="181">
                  <c:v>27453</c:v>
                </c:pt>
                <c:pt idx="182">
                  <c:v>27484</c:v>
                </c:pt>
                <c:pt idx="183">
                  <c:v>27514</c:v>
                </c:pt>
                <c:pt idx="184">
                  <c:v>27545</c:v>
                </c:pt>
                <c:pt idx="185">
                  <c:v>27575</c:v>
                </c:pt>
                <c:pt idx="186">
                  <c:v>27606</c:v>
                </c:pt>
                <c:pt idx="187">
                  <c:v>27637</c:v>
                </c:pt>
                <c:pt idx="188">
                  <c:v>27667</c:v>
                </c:pt>
                <c:pt idx="189">
                  <c:v>27698</c:v>
                </c:pt>
                <c:pt idx="190">
                  <c:v>27728</c:v>
                </c:pt>
                <c:pt idx="191">
                  <c:v>27759</c:v>
                </c:pt>
                <c:pt idx="192">
                  <c:v>27790</c:v>
                </c:pt>
                <c:pt idx="193">
                  <c:v>27819</c:v>
                </c:pt>
                <c:pt idx="194">
                  <c:v>27850</c:v>
                </c:pt>
                <c:pt idx="195">
                  <c:v>27880</c:v>
                </c:pt>
                <c:pt idx="196">
                  <c:v>27911</c:v>
                </c:pt>
                <c:pt idx="197">
                  <c:v>27941</c:v>
                </c:pt>
                <c:pt idx="198">
                  <c:v>27972</c:v>
                </c:pt>
                <c:pt idx="199">
                  <c:v>28003</c:v>
                </c:pt>
                <c:pt idx="200">
                  <c:v>28033</c:v>
                </c:pt>
                <c:pt idx="201">
                  <c:v>28064</c:v>
                </c:pt>
                <c:pt idx="202">
                  <c:v>28094</c:v>
                </c:pt>
                <c:pt idx="203">
                  <c:v>28125</c:v>
                </c:pt>
                <c:pt idx="204">
                  <c:v>28156</c:v>
                </c:pt>
                <c:pt idx="205">
                  <c:v>28184</c:v>
                </c:pt>
                <c:pt idx="206">
                  <c:v>28215</c:v>
                </c:pt>
                <c:pt idx="207">
                  <c:v>28245</c:v>
                </c:pt>
                <c:pt idx="208">
                  <c:v>28276</c:v>
                </c:pt>
                <c:pt idx="209">
                  <c:v>28306</c:v>
                </c:pt>
                <c:pt idx="210">
                  <c:v>28337</c:v>
                </c:pt>
                <c:pt idx="211">
                  <c:v>28368</c:v>
                </c:pt>
                <c:pt idx="212">
                  <c:v>28398</c:v>
                </c:pt>
                <c:pt idx="213">
                  <c:v>28429</c:v>
                </c:pt>
                <c:pt idx="214">
                  <c:v>28459</c:v>
                </c:pt>
                <c:pt idx="215">
                  <c:v>28490</c:v>
                </c:pt>
                <c:pt idx="216">
                  <c:v>28521</c:v>
                </c:pt>
                <c:pt idx="217">
                  <c:v>28549</c:v>
                </c:pt>
                <c:pt idx="218">
                  <c:v>28580</c:v>
                </c:pt>
                <c:pt idx="219">
                  <c:v>28610</c:v>
                </c:pt>
                <c:pt idx="220">
                  <c:v>28641</c:v>
                </c:pt>
                <c:pt idx="221">
                  <c:v>28671</c:v>
                </c:pt>
                <c:pt idx="222">
                  <c:v>28702</c:v>
                </c:pt>
                <c:pt idx="223">
                  <c:v>28733</c:v>
                </c:pt>
                <c:pt idx="224">
                  <c:v>28763</c:v>
                </c:pt>
                <c:pt idx="225">
                  <c:v>28794</c:v>
                </c:pt>
                <c:pt idx="226">
                  <c:v>28824</c:v>
                </c:pt>
                <c:pt idx="227">
                  <c:v>28855</c:v>
                </c:pt>
                <c:pt idx="228">
                  <c:v>28886</c:v>
                </c:pt>
                <c:pt idx="229">
                  <c:v>28914</c:v>
                </c:pt>
                <c:pt idx="230">
                  <c:v>28945</c:v>
                </c:pt>
                <c:pt idx="231">
                  <c:v>28975</c:v>
                </c:pt>
                <c:pt idx="232">
                  <c:v>29006</c:v>
                </c:pt>
                <c:pt idx="233">
                  <c:v>29036</c:v>
                </c:pt>
                <c:pt idx="234">
                  <c:v>29067</c:v>
                </c:pt>
                <c:pt idx="235">
                  <c:v>29098</c:v>
                </c:pt>
                <c:pt idx="236">
                  <c:v>29128</c:v>
                </c:pt>
                <c:pt idx="237">
                  <c:v>29159</c:v>
                </c:pt>
                <c:pt idx="238">
                  <c:v>29189</c:v>
                </c:pt>
                <c:pt idx="239">
                  <c:v>29220</c:v>
                </c:pt>
                <c:pt idx="240">
                  <c:v>29251</c:v>
                </c:pt>
                <c:pt idx="241">
                  <c:v>29280</c:v>
                </c:pt>
                <c:pt idx="242">
                  <c:v>29311</c:v>
                </c:pt>
                <c:pt idx="243">
                  <c:v>29341</c:v>
                </c:pt>
                <c:pt idx="244">
                  <c:v>29372</c:v>
                </c:pt>
                <c:pt idx="245">
                  <c:v>29402</c:v>
                </c:pt>
                <c:pt idx="246">
                  <c:v>29433</c:v>
                </c:pt>
                <c:pt idx="247">
                  <c:v>29464</c:v>
                </c:pt>
                <c:pt idx="248">
                  <c:v>29494</c:v>
                </c:pt>
                <c:pt idx="249">
                  <c:v>29525</c:v>
                </c:pt>
                <c:pt idx="250">
                  <c:v>29555</c:v>
                </c:pt>
                <c:pt idx="251">
                  <c:v>29586</c:v>
                </c:pt>
                <c:pt idx="252">
                  <c:v>29617</c:v>
                </c:pt>
                <c:pt idx="253">
                  <c:v>29645</c:v>
                </c:pt>
                <c:pt idx="254">
                  <c:v>29676</c:v>
                </c:pt>
                <c:pt idx="255">
                  <c:v>29706</c:v>
                </c:pt>
                <c:pt idx="256">
                  <c:v>29737</c:v>
                </c:pt>
                <c:pt idx="257">
                  <c:v>29767</c:v>
                </c:pt>
                <c:pt idx="258">
                  <c:v>29798</c:v>
                </c:pt>
                <c:pt idx="259">
                  <c:v>29829</c:v>
                </c:pt>
                <c:pt idx="260">
                  <c:v>29859</c:v>
                </c:pt>
                <c:pt idx="261">
                  <c:v>29890</c:v>
                </c:pt>
                <c:pt idx="262">
                  <c:v>29920</c:v>
                </c:pt>
                <c:pt idx="263">
                  <c:v>29951</c:v>
                </c:pt>
                <c:pt idx="264">
                  <c:v>29982</c:v>
                </c:pt>
                <c:pt idx="265">
                  <c:v>30010</c:v>
                </c:pt>
                <c:pt idx="266">
                  <c:v>30041</c:v>
                </c:pt>
                <c:pt idx="267">
                  <c:v>30071</c:v>
                </c:pt>
                <c:pt idx="268">
                  <c:v>30102</c:v>
                </c:pt>
                <c:pt idx="269">
                  <c:v>30132</c:v>
                </c:pt>
                <c:pt idx="270">
                  <c:v>30163</c:v>
                </c:pt>
                <c:pt idx="271">
                  <c:v>30194</c:v>
                </c:pt>
                <c:pt idx="272">
                  <c:v>30224</c:v>
                </c:pt>
                <c:pt idx="273">
                  <c:v>30255</c:v>
                </c:pt>
                <c:pt idx="274">
                  <c:v>30285</c:v>
                </c:pt>
                <c:pt idx="275">
                  <c:v>30316</c:v>
                </c:pt>
                <c:pt idx="276">
                  <c:v>30347</c:v>
                </c:pt>
                <c:pt idx="277">
                  <c:v>30375</c:v>
                </c:pt>
                <c:pt idx="278">
                  <c:v>30406</c:v>
                </c:pt>
                <c:pt idx="279">
                  <c:v>30436</c:v>
                </c:pt>
                <c:pt idx="280">
                  <c:v>30467</c:v>
                </c:pt>
                <c:pt idx="281">
                  <c:v>30497</c:v>
                </c:pt>
                <c:pt idx="282">
                  <c:v>30528</c:v>
                </c:pt>
                <c:pt idx="283">
                  <c:v>30559</c:v>
                </c:pt>
                <c:pt idx="284">
                  <c:v>30589</c:v>
                </c:pt>
                <c:pt idx="285">
                  <c:v>30620</c:v>
                </c:pt>
                <c:pt idx="286">
                  <c:v>30650</c:v>
                </c:pt>
                <c:pt idx="287">
                  <c:v>30681</c:v>
                </c:pt>
                <c:pt idx="288">
                  <c:v>30712</c:v>
                </c:pt>
                <c:pt idx="289">
                  <c:v>30741</c:v>
                </c:pt>
                <c:pt idx="290">
                  <c:v>30772</c:v>
                </c:pt>
                <c:pt idx="291">
                  <c:v>30802</c:v>
                </c:pt>
                <c:pt idx="292">
                  <c:v>30833</c:v>
                </c:pt>
                <c:pt idx="293">
                  <c:v>30863</c:v>
                </c:pt>
                <c:pt idx="294">
                  <c:v>30894</c:v>
                </c:pt>
                <c:pt idx="295">
                  <c:v>30925</c:v>
                </c:pt>
                <c:pt idx="296">
                  <c:v>30955</c:v>
                </c:pt>
                <c:pt idx="297">
                  <c:v>30986</c:v>
                </c:pt>
                <c:pt idx="298">
                  <c:v>31016</c:v>
                </c:pt>
                <c:pt idx="299">
                  <c:v>31047</c:v>
                </c:pt>
                <c:pt idx="300">
                  <c:v>31078</c:v>
                </c:pt>
                <c:pt idx="301">
                  <c:v>31106</c:v>
                </c:pt>
                <c:pt idx="302">
                  <c:v>31137</c:v>
                </c:pt>
                <c:pt idx="303">
                  <c:v>31167</c:v>
                </c:pt>
                <c:pt idx="304">
                  <c:v>31198</c:v>
                </c:pt>
                <c:pt idx="305">
                  <c:v>31228</c:v>
                </c:pt>
                <c:pt idx="306">
                  <c:v>31259</c:v>
                </c:pt>
                <c:pt idx="307">
                  <c:v>31290</c:v>
                </c:pt>
                <c:pt idx="308">
                  <c:v>31320</c:v>
                </c:pt>
                <c:pt idx="309">
                  <c:v>31351</c:v>
                </c:pt>
                <c:pt idx="310">
                  <c:v>31381</c:v>
                </c:pt>
                <c:pt idx="311">
                  <c:v>31412</c:v>
                </c:pt>
                <c:pt idx="312">
                  <c:v>31443</c:v>
                </c:pt>
                <c:pt idx="313">
                  <c:v>31471</c:v>
                </c:pt>
                <c:pt idx="314">
                  <c:v>31502</c:v>
                </c:pt>
                <c:pt idx="315">
                  <c:v>31532</c:v>
                </c:pt>
                <c:pt idx="316">
                  <c:v>31563</c:v>
                </c:pt>
                <c:pt idx="317">
                  <c:v>31593</c:v>
                </c:pt>
                <c:pt idx="318">
                  <c:v>31624</c:v>
                </c:pt>
                <c:pt idx="319">
                  <c:v>31655</c:v>
                </c:pt>
                <c:pt idx="320">
                  <c:v>31685</c:v>
                </c:pt>
                <c:pt idx="321">
                  <c:v>31716</c:v>
                </c:pt>
                <c:pt idx="322">
                  <c:v>31746</c:v>
                </c:pt>
                <c:pt idx="323">
                  <c:v>31777</c:v>
                </c:pt>
                <c:pt idx="324">
                  <c:v>31808</c:v>
                </c:pt>
                <c:pt idx="325">
                  <c:v>31836</c:v>
                </c:pt>
                <c:pt idx="326">
                  <c:v>31867</c:v>
                </c:pt>
                <c:pt idx="327">
                  <c:v>31897</c:v>
                </c:pt>
                <c:pt idx="328">
                  <c:v>31928</c:v>
                </c:pt>
                <c:pt idx="329">
                  <c:v>31958</c:v>
                </c:pt>
                <c:pt idx="330">
                  <c:v>31989</c:v>
                </c:pt>
                <c:pt idx="331">
                  <c:v>32020</c:v>
                </c:pt>
                <c:pt idx="332">
                  <c:v>32050</c:v>
                </c:pt>
                <c:pt idx="333">
                  <c:v>32081</c:v>
                </c:pt>
                <c:pt idx="334">
                  <c:v>32111</c:v>
                </c:pt>
                <c:pt idx="335">
                  <c:v>32142</c:v>
                </c:pt>
                <c:pt idx="336">
                  <c:v>32173</c:v>
                </c:pt>
                <c:pt idx="337">
                  <c:v>32202</c:v>
                </c:pt>
                <c:pt idx="338">
                  <c:v>32233</c:v>
                </c:pt>
                <c:pt idx="339">
                  <c:v>32263</c:v>
                </c:pt>
                <c:pt idx="340">
                  <c:v>32294</c:v>
                </c:pt>
                <c:pt idx="341">
                  <c:v>32324</c:v>
                </c:pt>
                <c:pt idx="342">
                  <c:v>32355</c:v>
                </c:pt>
                <c:pt idx="343">
                  <c:v>32386</c:v>
                </c:pt>
                <c:pt idx="344">
                  <c:v>32416</c:v>
                </c:pt>
                <c:pt idx="345">
                  <c:v>32447</c:v>
                </c:pt>
                <c:pt idx="346">
                  <c:v>32477</c:v>
                </c:pt>
                <c:pt idx="347">
                  <c:v>32508</c:v>
                </c:pt>
                <c:pt idx="348">
                  <c:v>32539</c:v>
                </c:pt>
                <c:pt idx="349">
                  <c:v>32567</c:v>
                </c:pt>
                <c:pt idx="350">
                  <c:v>32598</c:v>
                </c:pt>
                <c:pt idx="351">
                  <c:v>32628</c:v>
                </c:pt>
                <c:pt idx="352">
                  <c:v>32659</c:v>
                </c:pt>
                <c:pt idx="353">
                  <c:v>32689</c:v>
                </c:pt>
                <c:pt idx="354">
                  <c:v>32720</c:v>
                </c:pt>
                <c:pt idx="355">
                  <c:v>32751</c:v>
                </c:pt>
                <c:pt idx="356">
                  <c:v>32781</c:v>
                </c:pt>
                <c:pt idx="357">
                  <c:v>32812</c:v>
                </c:pt>
                <c:pt idx="358">
                  <c:v>32842</c:v>
                </c:pt>
                <c:pt idx="359">
                  <c:v>32873</c:v>
                </c:pt>
                <c:pt idx="360">
                  <c:v>32904</c:v>
                </c:pt>
                <c:pt idx="361">
                  <c:v>32932</c:v>
                </c:pt>
                <c:pt idx="362">
                  <c:v>32963</c:v>
                </c:pt>
                <c:pt idx="363">
                  <c:v>32993</c:v>
                </c:pt>
                <c:pt idx="364">
                  <c:v>33024</c:v>
                </c:pt>
                <c:pt idx="365">
                  <c:v>33054</c:v>
                </c:pt>
                <c:pt idx="366">
                  <c:v>33085</c:v>
                </c:pt>
                <c:pt idx="367">
                  <c:v>33116</c:v>
                </c:pt>
                <c:pt idx="368">
                  <c:v>33146</c:v>
                </c:pt>
                <c:pt idx="369">
                  <c:v>33177</c:v>
                </c:pt>
                <c:pt idx="370">
                  <c:v>33207</c:v>
                </c:pt>
                <c:pt idx="371">
                  <c:v>33238</c:v>
                </c:pt>
                <c:pt idx="372">
                  <c:v>33269</c:v>
                </c:pt>
                <c:pt idx="373">
                  <c:v>33297</c:v>
                </c:pt>
                <c:pt idx="374">
                  <c:v>33328</c:v>
                </c:pt>
                <c:pt idx="375">
                  <c:v>33358</c:v>
                </c:pt>
                <c:pt idx="376">
                  <c:v>33389</c:v>
                </c:pt>
                <c:pt idx="377">
                  <c:v>33419</c:v>
                </c:pt>
                <c:pt idx="378">
                  <c:v>33450</c:v>
                </c:pt>
                <c:pt idx="379">
                  <c:v>33481</c:v>
                </c:pt>
                <c:pt idx="380">
                  <c:v>33511</c:v>
                </c:pt>
                <c:pt idx="381">
                  <c:v>33542</c:v>
                </c:pt>
                <c:pt idx="382">
                  <c:v>33572</c:v>
                </c:pt>
                <c:pt idx="383">
                  <c:v>33603</c:v>
                </c:pt>
                <c:pt idx="384">
                  <c:v>33634</c:v>
                </c:pt>
                <c:pt idx="385">
                  <c:v>33663</c:v>
                </c:pt>
                <c:pt idx="386">
                  <c:v>33694</c:v>
                </c:pt>
                <c:pt idx="387">
                  <c:v>33724</c:v>
                </c:pt>
                <c:pt idx="388">
                  <c:v>33755</c:v>
                </c:pt>
                <c:pt idx="389">
                  <c:v>33785</c:v>
                </c:pt>
                <c:pt idx="390">
                  <c:v>33816</c:v>
                </c:pt>
                <c:pt idx="391">
                  <c:v>33847</c:v>
                </c:pt>
                <c:pt idx="392">
                  <c:v>33877</c:v>
                </c:pt>
                <c:pt idx="393">
                  <c:v>33908</c:v>
                </c:pt>
                <c:pt idx="394">
                  <c:v>33938</c:v>
                </c:pt>
                <c:pt idx="395">
                  <c:v>33969</c:v>
                </c:pt>
                <c:pt idx="396">
                  <c:v>34000</c:v>
                </c:pt>
                <c:pt idx="397">
                  <c:v>34028</c:v>
                </c:pt>
                <c:pt idx="398">
                  <c:v>34059</c:v>
                </c:pt>
                <c:pt idx="399">
                  <c:v>34089</c:v>
                </c:pt>
                <c:pt idx="400">
                  <c:v>34120</c:v>
                </c:pt>
                <c:pt idx="401">
                  <c:v>34150</c:v>
                </c:pt>
                <c:pt idx="402">
                  <c:v>34181</c:v>
                </c:pt>
                <c:pt idx="403">
                  <c:v>34212</c:v>
                </c:pt>
                <c:pt idx="404">
                  <c:v>34242</c:v>
                </c:pt>
                <c:pt idx="405">
                  <c:v>34273</c:v>
                </c:pt>
                <c:pt idx="406">
                  <c:v>34303</c:v>
                </c:pt>
                <c:pt idx="407">
                  <c:v>34334</c:v>
                </c:pt>
                <c:pt idx="408">
                  <c:v>34365</c:v>
                </c:pt>
                <c:pt idx="409">
                  <c:v>34393</c:v>
                </c:pt>
                <c:pt idx="410">
                  <c:v>34424</c:v>
                </c:pt>
                <c:pt idx="411">
                  <c:v>34454</c:v>
                </c:pt>
                <c:pt idx="412">
                  <c:v>34485</c:v>
                </c:pt>
                <c:pt idx="413">
                  <c:v>34515</c:v>
                </c:pt>
                <c:pt idx="414">
                  <c:v>34546</c:v>
                </c:pt>
                <c:pt idx="415">
                  <c:v>34577</c:v>
                </c:pt>
                <c:pt idx="416">
                  <c:v>34607</c:v>
                </c:pt>
                <c:pt idx="417">
                  <c:v>34638</c:v>
                </c:pt>
                <c:pt idx="418">
                  <c:v>34668</c:v>
                </c:pt>
                <c:pt idx="419">
                  <c:v>34699</c:v>
                </c:pt>
                <c:pt idx="420">
                  <c:v>34730</c:v>
                </c:pt>
                <c:pt idx="421">
                  <c:v>34758</c:v>
                </c:pt>
                <c:pt idx="422">
                  <c:v>34789</c:v>
                </c:pt>
                <c:pt idx="423">
                  <c:v>34819</c:v>
                </c:pt>
                <c:pt idx="424">
                  <c:v>34850</c:v>
                </c:pt>
                <c:pt idx="425">
                  <c:v>34880</c:v>
                </c:pt>
                <c:pt idx="426">
                  <c:v>34911</c:v>
                </c:pt>
                <c:pt idx="427">
                  <c:v>34942</c:v>
                </c:pt>
                <c:pt idx="428">
                  <c:v>34972</c:v>
                </c:pt>
                <c:pt idx="429">
                  <c:v>35003</c:v>
                </c:pt>
                <c:pt idx="430">
                  <c:v>35033</c:v>
                </c:pt>
                <c:pt idx="431">
                  <c:v>35064</c:v>
                </c:pt>
                <c:pt idx="432">
                  <c:v>35095</c:v>
                </c:pt>
                <c:pt idx="433">
                  <c:v>35124</c:v>
                </c:pt>
                <c:pt idx="434">
                  <c:v>35155</c:v>
                </c:pt>
                <c:pt idx="435">
                  <c:v>35185</c:v>
                </c:pt>
                <c:pt idx="436">
                  <c:v>35216</c:v>
                </c:pt>
                <c:pt idx="437">
                  <c:v>35246</c:v>
                </c:pt>
                <c:pt idx="438">
                  <c:v>35277</c:v>
                </c:pt>
                <c:pt idx="439">
                  <c:v>35308</c:v>
                </c:pt>
                <c:pt idx="440">
                  <c:v>35338</c:v>
                </c:pt>
                <c:pt idx="441">
                  <c:v>35369</c:v>
                </c:pt>
                <c:pt idx="442">
                  <c:v>35399</c:v>
                </c:pt>
                <c:pt idx="443">
                  <c:v>35430</c:v>
                </c:pt>
                <c:pt idx="444">
                  <c:v>35461</c:v>
                </c:pt>
                <c:pt idx="445">
                  <c:v>35489</c:v>
                </c:pt>
                <c:pt idx="446">
                  <c:v>35520</c:v>
                </c:pt>
                <c:pt idx="447">
                  <c:v>35550</c:v>
                </c:pt>
                <c:pt idx="448">
                  <c:v>35581</c:v>
                </c:pt>
                <c:pt idx="449">
                  <c:v>35611</c:v>
                </c:pt>
                <c:pt idx="450">
                  <c:v>35642</c:v>
                </c:pt>
                <c:pt idx="451">
                  <c:v>35673</c:v>
                </c:pt>
                <c:pt idx="452">
                  <c:v>35703</c:v>
                </c:pt>
                <c:pt idx="453">
                  <c:v>35734</c:v>
                </c:pt>
                <c:pt idx="454">
                  <c:v>35764</c:v>
                </c:pt>
                <c:pt idx="455">
                  <c:v>35795</c:v>
                </c:pt>
                <c:pt idx="456">
                  <c:v>35826</c:v>
                </c:pt>
                <c:pt idx="457">
                  <c:v>35854</c:v>
                </c:pt>
                <c:pt idx="458">
                  <c:v>35885</c:v>
                </c:pt>
                <c:pt idx="459">
                  <c:v>35915</c:v>
                </c:pt>
                <c:pt idx="460">
                  <c:v>35946</c:v>
                </c:pt>
                <c:pt idx="461">
                  <c:v>35976</c:v>
                </c:pt>
                <c:pt idx="462">
                  <c:v>36007</c:v>
                </c:pt>
                <c:pt idx="463">
                  <c:v>36038</c:v>
                </c:pt>
                <c:pt idx="464">
                  <c:v>36068</c:v>
                </c:pt>
                <c:pt idx="465">
                  <c:v>36099</c:v>
                </c:pt>
                <c:pt idx="466">
                  <c:v>36129</c:v>
                </c:pt>
                <c:pt idx="467">
                  <c:v>36160</c:v>
                </c:pt>
                <c:pt idx="468">
                  <c:v>36191</c:v>
                </c:pt>
                <c:pt idx="469">
                  <c:v>36219</c:v>
                </c:pt>
                <c:pt idx="470">
                  <c:v>36250</c:v>
                </c:pt>
                <c:pt idx="471">
                  <c:v>36280</c:v>
                </c:pt>
                <c:pt idx="472">
                  <c:v>36311</c:v>
                </c:pt>
                <c:pt idx="473">
                  <c:v>36341</c:v>
                </c:pt>
                <c:pt idx="474">
                  <c:v>36372</c:v>
                </c:pt>
                <c:pt idx="475">
                  <c:v>36403</c:v>
                </c:pt>
                <c:pt idx="476">
                  <c:v>36433</c:v>
                </c:pt>
                <c:pt idx="477">
                  <c:v>36464</c:v>
                </c:pt>
                <c:pt idx="478">
                  <c:v>36494</c:v>
                </c:pt>
                <c:pt idx="479">
                  <c:v>36525</c:v>
                </c:pt>
                <c:pt idx="480">
                  <c:v>36556</c:v>
                </c:pt>
                <c:pt idx="481">
                  <c:v>36585</c:v>
                </c:pt>
                <c:pt idx="482">
                  <c:v>36616</c:v>
                </c:pt>
                <c:pt idx="483">
                  <c:v>36646</c:v>
                </c:pt>
                <c:pt idx="484">
                  <c:v>36677</c:v>
                </c:pt>
                <c:pt idx="485">
                  <c:v>36707</c:v>
                </c:pt>
                <c:pt idx="486">
                  <c:v>36738</c:v>
                </c:pt>
                <c:pt idx="487">
                  <c:v>36769</c:v>
                </c:pt>
                <c:pt idx="488">
                  <c:v>36799</c:v>
                </c:pt>
                <c:pt idx="489">
                  <c:v>36830</c:v>
                </c:pt>
                <c:pt idx="490">
                  <c:v>36860</c:v>
                </c:pt>
                <c:pt idx="491">
                  <c:v>36891</c:v>
                </c:pt>
                <c:pt idx="492">
                  <c:v>36922</c:v>
                </c:pt>
                <c:pt idx="493">
                  <c:v>36950</c:v>
                </c:pt>
                <c:pt idx="494">
                  <c:v>36981</c:v>
                </c:pt>
                <c:pt idx="495">
                  <c:v>37011</c:v>
                </c:pt>
                <c:pt idx="496">
                  <c:v>37042</c:v>
                </c:pt>
                <c:pt idx="497">
                  <c:v>37072</c:v>
                </c:pt>
                <c:pt idx="498">
                  <c:v>37103</c:v>
                </c:pt>
                <c:pt idx="499">
                  <c:v>37134</c:v>
                </c:pt>
                <c:pt idx="500">
                  <c:v>37164</c:v>
                </c:pt>
                <c:pt idx="501">
                  <c:v>37195</c:v>
                </c:pt>
                <c:pt idx="502">
                  <c:v>37225</c:v>
                </c:pt>
                <c:pt idx="503">
                  <c:v>37256</c:v>
                </c:pt>
                <c:pt idx="504">
                  <c:v>37287</c:v>
                </c:pt>
                <c:pt idx="505">
                  <c:v>37315</c:v>
                </c:pt>
                <c:pt idx="506">
                  <c:v>37346</c:v>
                </c:pt>
                <c:pt idx="507">
                  <c:v>37376</c:v>
                </c:pt>
                <c:pt idx="508">
                  <c:v>37407</c:v>
                </c:pt>
                <c:pt idx="509">
                  <c:v>37437</c:v>
                </c:pt>
                <c:pt idx="510">
                  <c:v>37468</c:v>
                </c:pt>
                <c:pt idx="511">
                  <c:v>37499</c:v>
                </c:pt>
                <c:pt idx="512">
                  <c:v>37529</c:v>
                </c:pt>
                <c:pt idx="513">
                  <c:v>37560</c:v>
                </c:pt>
                <c:pt idx="514">
                  <c:v>37590</c:v>
                </c:pt>
                <c:pt idx="515">
                  <c:v>37621</c:v>
                </c:pt>
                <c:pt idx="516">
                  <c:v>37652</c:v>
                </c:pt>
                <c:pt idx="517">
                  <c:v>37680</c:v>
                </c:pt>
                <c:pt idx="518">
                  <c:v>37711</c:v>
                </c:pt>
                <c:pt idx="519">
                  <c:v>37741</c:v>
                </c:pt>
                <c:pt idx="520">
                  <c:v>37772</c:v>
                </c:pt>
                <c:pt idx="521">
                  <c:v>37802</c:v>
                </c:pt>
                <c:pt idx="522">
                  <c:v>37833</c:v>
                </c:pt>
                <c:pt idx="523">
                  <c:v>37864</c:v>
                </c:pt>
                <c:pt idx="524">
                  <c:v>37894</c:v>
                </c:pt>
                <c:pt idx="525">
                  <c:v>37925</c:v>
                </c:pt>
                <c:pt idx="526">
                  <c:v>37955</c:v>
                </c:pt>
                <c:pt idx="527">
                  <c:v>37986</c:v>
                </c:pt>
                <c:pt idx="528">
                  <c:v>38017</c:v>
                </c:pt>
                <c:pt idx="529">
                  <c:v>38046</c:v>
                </c:pt>
                <c:pt idx="530">
                  <c:v>38077</c:v>
                </c:pt>
                <c:pt idx="531">
                  <c:v>38107</c:v>
                </c:pt>
                <c:pt idx="532">
                  <c:v>38138</c:v>
                </c:pt>
                <c:pt idx="533">
                  <c:v>38168</c:v>
                </c:pt>
                <c:pt idx="534">
                  <c:v>38199</c:v>
                </c:pt>
                <c:pt idx="535">
                  <c:v>38230</c:v>
                </c:pt>
                <c:pt idx="536">
                  <c:v>38260</c:v>
                </c:pt>
                <c:pt idx="537">
                  <c:v>38291</c:v>
                </c:pt>
                <c:pt idx="538">
                  <c:v>38321</c:v>
                </c:pt>
                <c:pt idx="539">
                  <c:v>38352</c:v>
                </c:pt>
                <c:pt idx="540">
                  <c:v>38383</c:v>
                </c:pt>
                <c:pt idx="541">
                  <c:v>38411</c:v>
                </c:pt>
                <c:pt idx="542">
                  <c:v>38442</c:v>
                </c:pt>
                <c:pt idx="543">
                  <c:v>38472</c:v>
                </c:pt>
                <c:pt idx="544">
                  <c:v>38503</c:v>
                </c:pt>
                <c:pt idx="545">
                  <c:v>38533</c:v>
                </c:pt>
                <c:pt idx="546">
                  <c:v>38564</c:v>
                </c:pt>
                <c:pt idx="547">
                  <c:v>38595</c:v>
                </c:pt>
                <c:pt idx="548">
                  <c:v>38625</c:v>
                </c:pt>
                <c:pt idx="549">
                  <c:v>38656</c:v>
                </c:pt>
                <c:pt idx="550">
                  <c:v>38686</c:v>
                </c:pt>
                <c:pt idx="551">
                  <c:v>38717</c:v>
                </c:pt>
                <c:pt idx="552">
                  <c:v>38748</c:v>
                </c:pt>
                <c:pt idx="553">
                  <c:v>38776</c:v>
                </c:pt>
                <c:pt idx="554">
                  <c:v>38807</c:v>
                </c:pt>
                <c:pt idx="555">
                  <c:v>38837</c:v>
                </c:pt>
                <c:pt idx="556">
                  <c:v>38868</c:v>
                </c:pt>
                <c:pt idx="557">
                  <c:v>38898</c:v>
                </c:pt>
                <c:pt idx="558">
                  <c:v>38929</c:v>
                </c:pt>
                <c:pt idx="559">
                  <c:v>38960</c:v>
                </c:pt>
                <c:pt idx="560">
                  <c:v>38990</c:v>
                </c:pt>
                <c:pt idx="561">
                  <c:v>39021</c:v>
                </c:pt>
                <c:pt idx="562">
                  <c:v>39051</c:v>
                </c:pt>
                <c:pt idx="563">
                  <c:v>39082</c:v>
                </c:pt>
                <c:pt idx="564">
                  <c:v>39113</c:v>
                </c:pt>
                <c:pt idx="565">
                  <c:v>39141</c:v>
                </c:pt>
                <c:pt idx="566">
                  <c:v>39172</c:v>
                </c:pt>
                <c:pt idx="567">
                  <c:v>39202</c:v>
                </c:pt>
                <c:pt idx="568">
                  <c:v>39233</c:v>
                </c:pt>
                <c:pt idx="569">
                  <c:v>39263</c:v>
                </c:pt>
                <c:pt idx="570">
                  <c:v>39294</c:v>
                </c:pt>
                <c:pt idx="571">
                  <c:v>39325</c:v>
                </c:pt>
                <c:pt idx="572">
                  <c:v>39355</c:v>
                </c:pt>
                <c:pt idx="573">
                  <c:v>39386</c:v>
                </c:pt>
                <c:pt idx="574">
                  <c:v>39416</c:v>
                </c:pt>
                <c:pt idx="575">
                  <c:v>39447</c:v>
                </c:pt>
                <c:pt idx="576">
                  <c:v>39478</c:v>
                </c:pt>
                <c:pt idx="577">
                  <c:v>39507</c:v>
                </c:pt>
                <c:pt idx="578">
                  <c:v>39538</c:v>
                </c:pt>
                <c:pt idx="579">
                  <c:v>39568</c:v>
                </c:pt>
                <c:pt idx="580">
                  <c:v>39599</c:v>
                </c:pt>
                <c:pt idx="581">
                  <c:v>39629</c:v>
                </c:pt>
                <c:pt idx="582">
                  <c:v>39660</c:v>
                </c:pt>
                <c:pt idx="583">
                  <c:v>39691</c:v>
                </c:pt>
                <c:pt idx="584">
                  <c:v>39721</c:v>
                </c:pt>
                <c:pt idx="585">
                  <c:v>39752</c:v>
                </c:pt>
                <c:pt idx="586">
                  <c:v>39782</c:v>
                </c:pt>
                <c:pt idx="587">
                  <c:v>39813</c:v>
                </c:pt>
                <c:pt idx="588">
                  <c:v>39844</c:v>
                </c:pt>
                <c:pt idx="589">
                  <c:v>39872</c:v>
                </c:pt>
                <c:pt idx="590">
                  <c:v>39903</c:v>
                </c:pt>
                <c:pt idx="591">
                  <c:v>39933</c:v>
                </c:pt>
                <c:pt idx="592">
                  <c:v>39964</c:v>
                </c:pt>
                <c:pt idx="593">
                  <c:v>39994</c:v>
                </c:pt>
                <c:pt idx="594">
                  <c:v>40025</c:v>
                </c:pt>
                <c:pt idx="595">
                  <c:v>40056</c:v>
                </c:pt>
                <c:pt idx="596">
                  <c:v>40086</c:v>
                </c:pt>
                <c:pt idx="597">
                  <c:v>40117</c:v>
                </c:pt>
                <c:pt idx="598">
                  <c:v>40147</c:v>
                </c:pt>
                <c:pt idx="599">
                  <c:v>40178</c:v>
                </c:pt>
                <c:pt idx="600">
                  <c:v>40209</c:v>
                </c:pt>
                <c:pt idx="601">
                  <c:v>40237</c:v>
                </c:pt>
                <c:pt idx="602">
                  <c:v>40268</c:v>
                </c:pt>
                <c:pt idx="603">
                  <c:v>40298</c:v>
                </c:pt>
                <c:pt idx="604">
                  <c:v>40329</c:v>
                </c:pt>
                <c:pt idx="605">
                  <c:v>40359</c:v>
                </c:pt>
                <c:pt idx="606">
                  <c:v>40390</c:v>
                </c:pt>
                <c:pt idx="607">
                  <c:v>40421</c:v>
                </c:pt>
                <c:pt idx="608">
                  <c:v>40451</c:v>
                </c:pt>
                <c:pt idx="609">
                  <c:v>40482</c:v>
                </c:pt>
                <c:pt idx="610">
                  <c:v>40512</c:v>
                </c:pt>
                <c:pt idx="611">
                  <c:v>40543</c:v>
                </c:pt>
                <c:pt idx="612">
                  <c:v>40574</c:v>
                </c:pt>
                <c:pt idx="613">
                  <c:v>40602</c:v>
                </c:pt>
                <c:pt idx="614">
                  <c:v>40633</c:v>
                </c:pt>
                <c:pt idx="615">
                  <c:v>40663</c:v>
                </c:pt>
                <c:pt idx="616">
                  <c:v>40694</c:v>
                </c:pt>
                <c:pt idx="617">
                  <c:v>40724</c:v>
                </c:pt>
                <c:pt idx="618">
                  <c:v>40755</c:v>
                </c:pt>
                <c:pt idx="619">
                  <c:v>40786</c:v>
                </c:pt>
                <c:pt idx="620">
                  <c:v>40816</c:v>
                </c:pt>
                <c:pt idx="621">
                  <c:v>40847</c:v>
                </c:pt>
                <c:pt idx="622">
                  <c:v>40877</c:v>
                </c:pt>
                <c:pt idx="623">
                  <c:v>40908</c:v>
                </c:pt>
                <c:pt idx="624">
                  <c:v>40939</c:v>
                </c:pt>
                <c:pt idx="625">
                  <c:v>40968</c:v>
                </c:pt>
                <c:pt idx="626">
                  <c:v>40999</c:v>
                </c:pt>
                <c:pt idx="627">
                  <c:v>41029</c:v>
                </c:pt>
                <c:pt idx="628">
                  <c:v>41060</c:v>
                </c:pt>
                <c:pt idx="629">
                  <c:v>41090</c:v>
                </c:pt>
                <c:pt idx="630">
                  <c:v>41121</c:v>
                </c:pt>
                <c:pt idx="631">
                  <c:v>41152</c:v>
                </c:pt>
                <c:pt idx="632">
                  <c:v>41182</c:v>
                </c:pt>
                <c:pt idx="633">
                  <c:v>41213</c:v>
                </c:pt>
                <c:pt idx="634">
                  <c:v>41243</c:v>
                </c:pt>
                <c:pt idx="635">
                  <c:v>41274</c:v>
                </c:pt>
                <c:pt idx="636">
                  <c:v>41305</c:v>
                </c:pt>
                <c:pt idx="637">
                  <c:v>41333</c:v>
                </c:pt>
                <c:pt idx="638">
                  <c:v>41364</c:v>
                </c:pt>
                <c:pt idx="639">
                  <c:v>41394</c:v>
                </c:pt>
                <c:pt idx="640">
                  <c:v>41425</c:v>
                </c:pt>
                <c:pt idx="641">
                  <c:v>41455</c:v>
                </c:pt>
                <c:pt idx="642">
                  <c:v>41486</c:v>
                </c:pt>
                <c:pt idx="643">
                  <c:v>41517</c:v>
                </c:pt>
                <c:pt idx="644">
                  <c:v>41547</c:v>
                </c:pt>
                <c:pt idx="645">
                  <c:v>41578</c:v>
                </c:pt>
                <c:pt idx="646">
                  <c:v>41608</c:v>
                </c:pt>
                <c:pt idx="647">
                  <c:v>41639</c:v>
                </c:pt>
                <c:pt idx="648">
                  <c:v>41670</c:v>
                </c:pt>
                <c:pt idx="649">
                  <c:v>41698</c:v>
                </c:pt>
                <c:pt idx="650">
                  <c:v>41729</c:v>
                </c:pt>
                <c:pt idx="651">
                  <c:v>41759</c:v>
                </c:pt>
                <c:pt idx="652">
                  <c:v>41790</c:v>
                </c:pt>
                <c:pt idx="653">
                  <c:v>41820</c:v>
                </c:pt>
                <c:pt idx="654">
                  <c:v>41851</c:v>
                </c:pt>
                <c:pt idx="655">
                  <c:v>41882</c:v>
                </c:pt>
                <c:pt idx="656">
                  <c:v>41912</c:v>
                </c:pt>
                <c:pt idx="657">
                  <c:v>41943</c:v>
                </c:pt>
                <c:pt idx="658">
                  <c:v>41973</c:v>
                </c:pt>
                <c:pt idx="659">
                  <c:v>42004</c:v>
                </c:pt>
                <c:pt idx="660">
                  <c:v>42035</c:v>
                </c:pt>
                <c:pt idx="661">
                  <c:v>42063</c:v>
                </c:pt>
                <c:pt idx="662">
                  <c:v>42094</c:v>
                </c:pt>
                <c:pt idx="663">
                  <c:v>42124</c:v>
                </c:pt>
                <c:pt idx="664">
                  <c:v>42155</c:v>
                </c:pt>
                <c:pt idx="665">
                  <c:v>42185</c:v>
                </c:pt>
                <c:pt idx="666">
                  <c:v>42216</c:v>
                </c:pt>
                <c:pt idx="667">
                  <c:v>42247</c:v>
                </c:pt>
                <c:pt idx="668">
                  <c:v>42277</c:v>
                </c:pt>
                <c:pt idx="669">
                  <c:v>42308</c:v>
                </c:pt>
                <c:pt idx="670">
                  <c:v>42338</c:v>
                </c:pt>
                <c:pt idx="671">
                  <c:v>42369</c:v>
                </c:pt>
                <c:pt idx="672">
                  <c:v>42400</c:v>
                </c:pt>
                <c:pt idx="673">
                  <c:v>42429</c:v>
                </c:pt>
                <c:pt idx="674">
                  <c:v>42460</c:v>
                </c:pt>
                <c:pt idx="675">
                  <c:v>42490</c:v>
                </c:pt>
                <c:pt idx="676">
                  <c:v>42521</c:v>
                </c:pt>
                <c:pt idx="677">
                  <c:v>42551</c:v>
                </c:pt>
                <c:pt idx="678">
                  <c:v>42582</c:v>
                </c:pt>
                <c:pt idx="679">
                  <c:v>42613</c:v>
                </c:pt>
                <c:pt idx="680">
                  <c:v>42643</c:v>
                </c:pt>
                <c:pt idx="681">
                  <c:v>42674</c:v>
                </c:pt>
                <c:pt idx="682">
                  <c:v>42704</c:v>
                </c:pt>
                <c:pt idx="683">
                  <c:v>42735</c:v>
                </c:pt>
                <c:pt idx="684">
                  <c:v>42766</c:v>
                </c:pt>
                <c:pt idx="685">
                  <c:v>42794</c:v>
                </c:pt>
                <c:pt idx="686">
                  <c:v>42825</c:v>
                </c:pt>
                <c:pt idx="687">
                  <c:v>42855</c:v>
                </c:pt>
                <c:pt idx="688">
                  <c:v>42886</c:v>
                </c:pt>
                <c:pt idx="689">
                  <c:v>42916</c:v>
                </c:pt>
                <c:pt idx="690">
                  <c:v>42947</c:v>
                </c:pt>
                <c:pt idx="691">
                  <c:v>42978</c:v>
                </c:pt>
                <c:pt idx="692">
                  <c:v>43008</c:v>
                </c:pt>
                <c:pt idx="693">
                  <c:v>43039</c:v>
                </c:pt>
                <c:pt idx="694">
                  <c:v>43069</c:v>
                </c:pt>
                <c:pt idx="695">
                  <c:v>43100</c:v>
                </c:pt>
                <c:pt idx="696">
                  <c:v>43131</c:v>
                </c:pt>
                <c:pt idx="697">
                  <c:v>43159</c:v>
                </c:pt>
                <c:pt idx="698">
                  <c:v>43190</c:v>
                </c:pt>
              </c:numCache>
            </c:numRef>
          </c:cat>
          <c:val>
            <c:numRef>
              <c:f>'Permits-Starts-Completions'!$G$2:$G$700</c:f>
              <c:numCache>
                <c:formatCode>0.0</c:formatCode>
                <c:ptCount val="699"/>
                <c:pt idx="96">
                  <c:v>1257</c:v>
                </c:pt>
                <c:pt idx="97">
                  <c:v>1174</c:v>
                </c:pt>
                <c:pt idx="98">
                  <c:v>1323</c:v>
                </c:pt>
                <c:pt idx="99">
                  <c:v>1328</c:v>
                </c:pt>
                <c:pt idx="100">
                  <c:v>1367</c:v>
                </c:pt>
                <c:pt idx="101">
                  <c:v>1184</c:v>
                </c:pt>
                <c:pt idx="102">
                  <c:v>1370</c:v>
                </c:pt>
                <c:pt idx="103">
                  <c:v>1279</c:v>
                </c:pt>
                <c:pt idx="104">
                  <c:v>1397</c:v>
                </c:pt>
                <c:pt idx="105">
                  <c:v>1348</c:v>
                </c:pt>
                <c:pt idx="106">
                  <c:v>1367</c:v>
                </c:pt>
                <c:pt idx="107">
                  <c:v>1390</c:v>
                </c:pt>
                <c:pt idx="108">
                  <c:v>1257</c:v>
                </c:pt>
                <c:pt idx="109">
                  <c:v>1414</c:v>
                </c:pt>
                <c:pt idx="110">
                  <c:v>1558</c:v>
                </c:pt>
                <c:pt idx="111">
                  <c:v>1318</c:v>
                </c:pt>
                <c:pt idx="112">
                  <c:v>1430</c:v>
                </c:pt>
                <c:pt idx="113">
                  <c:v>1455</c:v>
                </c:pt>
                <c:pt idx="114">
                  <c:v>1432</c:v>
                </c:pt>
                <c:pt idx="115">
                  <c:v>1393</c:v>
                </c:pt>
                <c:pt idx="116">
                  <c:v>1367</c:v>
                </c:pt>
                <c:pt idx="117">
                  <c:v>1406</c:v>
                </c:pt>
                <c:pt idx="118">
                  <c:v>1404</c:v>
                </c:pt>
                <c:pt idx="119">
                  <c:v>1402</c:v>
                </c:pt>
                <c:pt idx="120">
                  <c:v>1434</c:v>
                </c:pt>
                <c:pt idx="121">
                  <c:v>1430</c:v>
                </c:pt>
                <c:pt idx="122">
                  <c:v>1317</c:v>
                </c:pt>
                <c:pt idx="123">
                  <c:v>1354</c:v>
                </c:pt>
                <c:pt idx="124">
                  <c:v>1334</c:v>
                </c:pt>
                <c:pt idx="125">
                  <c:v>1431</c:v>
                </c:pt>
                <c:pt idx="126">
                  <c:v>1384</c:v>
                </c:pt>
                <c:pt idx="127">
                  <c:v>1609</c:v>
                </c:pt>
                <c:pt idx="128">
                  <c:v>1383</c:v>
                </c:pt>
                <c:pt idx="129">
                  <c:v>1437</c:v>
                </c:pt>
                <c:pt idx="130">
                  <c:v>1457</c:v>
                </c:pt>
                <c:pt idx="131">
                  <c:v>1437</c:v>
                </c:pt>
                <c:pt idx="132">
                  <c:v>1471</c:v>
                </c:pt>
                <c:pt idx="133">
                  <c:v>1448</c:v>
                </c:pt>
                <c:pt idx="134">
                  <c:v>1489</c:v>
                </c:pt>
                <c:pt idx="135">
                  <c:v>1709</c:v>
                </c:pt>
                <c:pt idx="136">
                  <c:v>1637</c:v>
                </c:pt>
                <c:pt idx="137">
                  <c:v>1637</c:v>
                </c:pt>
                <c:pt idx="138">
                  <c:v>1699</c:v>
                </c:pt>
                <c:pt idx="139">
                  <c:v>1896</c:v>
                </c:pt>
                <c:pt idx="140">
                  <c:v>1804</c:v>
                </c:pt>
                <c:pt idx="141">
                  <c:v>1815</c:v>
                </c:pt>
                <c:pt idx="142">
                  <c:v>1844</c:v>
                </c:pt>
                <c:pt idx="143">
                  <c:v>1895</c:v>
                </c:pt>
                <c:pt idx="144">
                  <c:v>1942</c:v>
                </c:pt>
                <c:pt idx="145">
                  <c:v>2061</c:v>
                </c:pt>
                <c:pt idx="146">
                  <c:v>1981</c:v>
                </c:pt>
                <c:pt idx="147">
                  <c:v>1970</c:v>
                </c:pt>
                <c:pt idx="148">
                  <c:v>1896</c:v>
                </c:pt>
                <c:pt idx="149">
                  <c:v>1936</c:v>
                </c:pt>
                <c:pt idx="150">
                  <c:v>1930</c:v>
                </c:pt>
                <c:pt idx="151">
                  <c:v>2102</c:v>
                </c:pt>
                <c:pt idx="152">
                  <c:v>2053</c:v>
                </c:pt>
                <c:pt idx="153">
                  <c:v>1995</c:v>
                </c:pt>
                <c:pt idx="154">
                  <c:v>1985</c:v>
                </c:pt>
                <c:pt idx="155">
                  <c:v>2121</c:v>
                </c:pt>
                <c:pt idx="156">
                  <c:v>2162</c:v>
                </c:pt>
                <c:pt idx="157">
                  <c:v>2124</c:v>
                </c:pt>
                <c:pt idx="158">
                  <c:v>2196</c:v>
                </c:pt>
                <c:pt idx="159">
                  <c:v>2195</c:v>
                </c:pt>
                <c:pt idx="160">
                  <c:v>2299</c:v>
                </c:pt>
                <c:pt idx="161">
                  <c:v>2258</c:v>
                </c:pt>
                <c:pt idx="162">
                  <c:v>2066</c:v>
                </c:pt>
                <c:pt idx="163">
                  <c:v>2056</c:v>
                </c:pt>
                <c:pt idx="164">
                  <c:v>2061</c:v>
                </c:pt>
                <c:pt idx="165">
                  <c:v>2052</c:v>
                </c:pt>
                <c:pt idx="166">
                  <c:v>1925</c:v>
                </c:pt>
                <c:pt idx="167">
                  <c:v>1869</c:v>
                </c:pt>
                <c:pt idx="168">
                  <c:v>1932</c:v>
                </c:pt>
                <c:pt idx="169">
                  <c:v>1938</c:v>
                </c:pt>
                <c:pt idx="170">
                  <c:v>1806</c:v>
                </c:pt>
                <c:pt idx="171">
                  <c:v>1830</c:v>
                </c:pt>
                <c:pt idx="172">
                  <c:v>1715</c:v>
                </c:pt>
                <c:pt idx="173">
                  <c:v>1897</c:v>
                </c:pt>
                <c:pt idx="174">
                  <c:v>1695</c:v>
                </c:pt>
                <c:pt idx="175">
                  <c:v>1634</c:v>
                </c:pt>
                <c:pt idx="176">
                  <c:v>1651</c:v>
                </c:pt>
                <c:pt idx="177">
                  <c:v>1630</c:v>
                </c:pt>
                <c:pt idx="178">
                  <c:v>1590</c:v>
                </c:pt>
                <c:pt idx="179">
                  <c:v>1540</c:v>
                </c:pt>
                <c:pt idx="180">
                  <c:v>1588</c:v>
                </c:pt>
                <c:pt idx="181">
                  <c:v>1346</c:v>
                </c:pt>
                <c:pt idx="182">
                  <c:v>1293</c:v>
                </c:pt>
                <c:pt idx="183">
                  <c:v>1278</c:v>
                </c:pt>
                <c:pt idx="184">
                  <c:v>1349</c:v>
                </c:pt>
                <c:pt idx="185">
                  <c:v>1234</c:v>
                </c:pt>
                <c:pt idx="186">
                  <c:v>1276</c:v>
                </c:pt>
                <c:pt idx="187">
                  <c:v>1290</c:v>
                </c:pt>
                <c:pt idx="188">
                  <c:v>1333</c:v>
                </c:pt>
                <c:pt idx="189">
                  <c:v>1134</c:v>
                </c:pt>
                <c:pt idx="190">
                  <c:v>1383</c:v>
                </c:pt>
                <c:pt idx="191">
                  <c:v>1306</c:v>
                </c:pt>
                <c:pt idx="192">
                  <c:v>1258</c:v>
                </c:pt>
                <c:pt idx="193">
                  <c:v>1311</c:v>
                </c:pt>
                <c:pt idx="194">
                  <c:v>1347</c:v>
                </c:pt>
                <c:pt idx="195">
                  <c:v>1332</c:v>
                </c:pt>
                <c:pt idx="196">
                  <c:v>1440</c:v>
                </c:pt>
                <c:pt idx="197">
                  <c:v>1390</c:v>
                </c:pt>
                <c:pt idx="198">
                  <c:v>1322</c:v>
                </c:pt>
                <c:pt idx="199">
                  <c:v>1374</c:v>
                </c:pt>
                <c:pt idx="200">
                  <c:v>1371</c:v>
                </c:pt>
                <c:pt idx="201">
                  <c:v>1388</c:v>
                </c:pt>
                <c:pt idx="202">
                  <c:v>1428</c:v>
                </c:pt>
                <c:pt idx="203">
                  <c:v>1457</c:v>
                </c:pt>
                <c:pt idx="204">
                  <c:v>1457</c:v>
                </c:pt>
                <c:pt idx="205">
                  <c:v>1655</c:v>
                </c:pt>
                <c:pt idx="206">
                  <c:v>1619</c:v>
                </c:pt>
                <c:pt idx="207">
                  <c:v>1548</c:v>
                </c:pt>
                <c:pt idx="208">
                  <c:v>1555</c:v>
                </c:pt>
                <c:pt idx="209">
                  <c:v>1636</c:v>
                </c:pt>
                <c:pt idx="210">
                  <c:v>1687</c:v>
                </c:pt>
                <c:pt idx="211">
                  <c:v>1673</c:v>
                </c:pt>
                <c:pt idx="212">
                  <c:v>1865</c:v>
                </c:pt>
                <c:pt idx="213">
                  <c:v>1675</c:v>
                </c:pt>
                <c:pt idx="214">
                  <c:v>1770</c:v>
                </c:pt>
                <c:pt idx="215">
                  <c:v>1634</c:v>
                </c:pt>
                <c:pt idx="216">
                  <c:v>1777</c:v>
                </c:pt>
                <c:pt idx="217">
                  <c:v>1719</c:v>
                </c:pt>
                <c:pt idx="218">
                  <c:v>1785</c:v>
                </c:pt>
                <c:pt idx="219">
                  <c:v>1843</c:v>
                </c:pt>
                <c:pt idx="220">
                  <c:v>1850</c:v>
                </c:pt>
                <c:pt idx="221">
                  <c:v>1905</c:v>
                </c:pt>
                <c:pt idx="222">
                  <c:v>1957</c:v>
                </c:pt>
                <c:pt idx="223">
                  <c:v>1976</c:v>
                </c:pt>
                <c:pt idx="224">
                  <c:v>1944</c:v>
                </c:pt>
                <c:pt idx="225">
                  <c:v>1885</c:v>
                </c:pt>
                <c:pt idx="226">
                  <c:v>1877</c:v>
                </c:pt>
                <c:pt idx="227">
                  <c:v>1844</c:v>
                </c:pt>
                <c:pt idx="228">
                  <c:v>1850</c:v>
                </c:pt>
                <c:pt idx="229">
                  <c:v>1845</c:v>
                </c:pt>
                <c:pt idx="230">
                  <c:v>1946</c:v>
                </c:pt>
                <c:pt idx="231">
                  <c:v>1866</c:v>
                </c:pt>
                <c:pt idx="232">
                  <c:v>2007</c:v>
                </c:pt>
                <c:pt idx="233">
                  <c:v>1853</c:v>
                </c:pt>
                <c:pt idx="234">
                  <c:v>1759</c:v>
                </c:pt>
                <c:pt idx="235">
                  <c:v>1779</c:v>
                </c:pt>
                <c:pt idx="236">
                  <c:v>1983</c:v>
                </c:pt>
                <c:pt idx="237">
                  <c:v>1832</c:v>
                </c:pt>
                <c:pt idx="238">
                  <c:v>1892</c:v>
                </c:pt>
                <c:pt idx="239">
                  <c:v>1863</c:v>
                </c:pt>
                <c:pt idx="240">
                  <c:v>1794</c:v>
                </c:pt>
                <c:pt idx="241">
                  <c:v>1803</c:v>
                </c:pt>
                <c:pt idx="242">
                  <c:v>1701</c:v>
                </c:pt>
                <c:pt idx="243">
                  <c:v>1751</c:v>
                </c:pt>
                <c:pt idx="244">
                  <c:v>1532</c:v>
                </c:pt>
                <c:pt idx="245">
                  <c:v>1480</c:v>
                </c:pt>
                <c:pt idx="246">
                  <c:v>1472</c:v>
                </c:pt>
                <c:pt idx="247">
                  <c:v>1440</c:v>
                </c:pt>
                <c:pt idx="248">
                  <c:v>1267</c:v>
                </c:pt>
                <c:pt idx="249">
                  <c:v>1272</c:v>
                </c:pt>
                <c:pt idx="250">
                  <c:v>1313</c:v>
                </c:pt>
                <c:pt idx="251">
                  <c:v>1378</c:v>
                </c:pt>
                <c:pt idx="252">
                  <c:v>1270</c:v>
                </c:pt>
                <c:pt idx="253">
                  <c:v>1395</c:v>
                </c:pt>
                <c:pt idx="254">
                  <c:v>1377</c:v>
                </c:pt>
                <c:pt idx="255">
                  <c:v>1469</c:v>
                </c:pt>
                <c:pt idx="256">
                  <c:v>1246</c:v>
                </c:pt>
                <c:pt idx="257">
                  <c:v>1350</c:v>
                </c:pt>
                <c:pt idx="258">
                  <c:v>1337</c:v>
                </c:pt>
                <c:pt idx="259">
                  <c:v>1222</c:v>
                </c:pt>
                <c:pt idx="260">
                  <c:v>1221</c:v>
                </c:pt>
                <c:pt idx="261">
                  <c:v>1206</c:v>
                </c:pt>
                <c:pt idx="262">
                  <c:v>1074</c:v>
                </c:pt>
                <c:pt idx="263">
                  <c:v>1129</c:v>
                </c:pt>
                <c:pt idx="264">
                  <c:v>1052</c:v>
                </c:pt>
                <c:pt idx="265">
                  <c:v>935</c:v>
                </c:pt>
                <c:pt idx="266">
                  <c:v>965</c:v>
                </c:pt>
                <c:pt idx="267">
                  <c:v>979</c:v>
                </c:pt>
                <c:pt idx="268">
                  <c:v>1060</c:v>
                </c:pt>
                <c:pt idx="269">
                  <c:v>930</c:v>
                </c:pt>
                <c:pt idx="270">
                  <c:v>1006</c:v>
                </c:pt>
                <c:pt idx="271">
                  <c:v>985</c:v>
                </c:pt>
                <c:pt idx="272">
                  <c:v>947</c:v>
                </c:pt>
                <c:pt idx="273">
                  <c:v>1059</c:v>
                </c:pt>
                <c:pt idx="274">
                  <c:v>1079</c:v>
                </c:pt>
                <c:pt idx="275">
                  <c:v>1047</c:v>
                </c:pt>
                <c:pt idx="276">
                  <c:v>1187</c:v>
                </c:pt>
                <c:pt idx="277">
                  <c:v>1135</c:v>
                </c:pt>
                <c:pt idx="278">
                  <c:v>1168</c:v>
                </c:pt>
                <c:pt idx="279">
                  <c:v>1197</c:v>
                </c:pt>
                <c:pt idx="280">
                  <c:v>1300</c:v>
                </c:pt>
                <c:pt idx="281">
                  <c:v>1344</c:v>
                </c:pt>
                <c:pt idx="282">
                  <c:v>1410</c:v>
                </c:pt>
                <c:pt idx="283">
                  <c:v>1711</c:v>
                </c:pt>
                <c:pt idx="284">
                  <c:v>1493</c:v>
                </c:pt>
                <c:pt idx="285">
                  <c:v>1586</c:v>
                </c:pt>
                <c:pt idx="286">
                  <c:v>1462</c:v>
                </c:pt>
                <c:pt idx="287">
                  <c:v>1509</c:v>
                </c:pt>
                <c:pt idx="288">
                  <c:v>1595</c:v>
                </c:pt>
                <c:pt idx="289">
                  <c:v>1562</c:v>
                </c:pt>
                <c:pt idx="290">
                  <c:v>1600</c:v>
                </c:pt>
                <c:pt idx="291">
                  <c:v>1683</c:v>
                </c:pt>
                <c:pt idx="292">
                  <c:v>1732</c:v>
                </c:pt>
                <c:pt idx="293">
                  <c:v>1714</c:v>
                </c:pt>
                <c:pt idx="294">
                  <c:v>1692</c:v>
                </c:pt>
                <c:pt idx="295">
                  <c:v>1685</c:v>
                </c:pt>
                <c:pt idx="296">
                  <c:v>1642</c:v>
                </c:pt>
                <c:pt idx="297">
                  <c:v>1633</c:v>
                </c:pt>
                <c:pt idx="298">
                  <c:v>1611</c:v>
                </c:pt>
                <c:pt idx="299">
                  <c:v>1629</c:v>
                </c:pt>
                <c:pt idx="300">
                  <c:v>1646</c:v>
                </c:pt>
                <c:pt idx="301">
                  <c:v>1772</c:v>
                </c:pt>
                <c:pt idx="302">
                  <c:v>1715</c:v>
                </c:pt>
                <c:pt idx="303">
                  <c:v>1630</c:v>
                </c:pt>
                <c:pt idx="304">
                  <c:v>1665</c:v>
                </c:pt>
                <c:pt idx="305">
                  <c:v>1791</c:v>
                </c:pt>
                <c:pt idx="306">
                  <c:v>1693</c:v>
                </c:pt>
                <c:pt idx="307">
                  <c:v>1685</c:v>
                </c:pt>
                <c:pt idx="308">
                  <c:v>1806</c:v>
                </c:pt>
                <c:pt idx="309">
                  <c:v>1565</c:v>
                </c:pt>
                <c:pt idx="310">
                  <c:v>1749</c:v>
                </c:pt>
                <c:pt idx="311">
                  <c:v>1732</c:v>
                </c:pt>
                <c:pt idx="312">
                  <c:v>1723</c:v>
                </c:pt>
                <c:pt idx="313">
                  <c:v>1753</c:v>
                </c:pt>
                <c:pt idx="314">
                  <c:v>1756</c:v>
                </c:pt>
                <c:pt idx="315">
                  <c:v>1685</c:v>
                </c:pt>
                <c:pt idx="316">
                  <c:v>1833</c:v>
                </c:pt>
                <c:pt idx="317">
                  <c:v>1672</c:v>
                </c:pt>
                <c:pt idx="318">
                  <c:v>1722</c:v>
                </c:pt>
                <c:pt idx="319">
                  <c:v>1763</c:v>
                </c:pt>
                <c:pt idx="320">
                  <c:v>1732</c:v>
                </c:pt>
                <c:pt idx="321">
                  <c:v>1782</c:v>
                </c:pt>
                <c:pt idx="322">
                  <c:v>1793</c:v>
                </c:pt>
                <c:pt idx="323">
                  <c:v>1840</c:v>
                </c:pt>
                <c:pt idx="324">
                  <c:v>1862</c:v>
                </c:pt>
                <c:pt idx="325">
                  <c:v>1771</c:v>
                </c:pt>
                <c:pt idx="326">
                  <c:v>1694</c:v>
                </c:pt>
                <c:pt idx="327">
                  <c:v>1735</c:v>
                </c:pt>
                <c:pt idx="328">
                  <c:v>1713</c:v>
                </c:pt>
                <c:pt idx="329">
                  <c:v>1635</c:v>
                </c:pt>
                <c:pt idx="330">
                  <c:v>1685</c:v>
                </c:pt>
                <c:pt idx="331">
                  <c:v>1624</c:v>
                </c:pt>
                <c:pt idx="332">
                  <c:v>1587</c:v>
                </c:pt>
                <c:pt idx="333">
                  <c:v>1577</c:v>
                </c:pt>
                <c:pt idx="334">
                  <c:v>1578</c:v>
                </c:pt>
                <c:pt idx="335">
                  <c:v>1632</c:v>
                </c:pt>
                <c:pt idx="336">
                  <c:v>1554</c:v>
                </c:pt>
                <c:pt idx="337">
                  <c:v>1450</c:v>
                </c:pt>
                <c:pt idx="338">
                  <c:v>1600</c:v>
                </c:pt>
                <c:pt idx="339">
                  <c:v>1615</c:v>
                </c:pt>
                <c:pt idx="340">
                  <c:v>1483</c:v>
                </c:pt>
                <c:pt idx="341">
                  <c:v>1512</c:v>
                </c:pt>
                <c:pt idx="342">
                  <c:v>1527</c:v>
                </c:pt>
                <c:pt idx="343">
                  <c:v>1551</c:v>
                </c:pt>
                <c:pt idx="344">
                  <c:v>1531</c:v>
                </c:pt>
                <c:pt idx="345">
                  <c:v>1529</c:v>
                </c:pt>
                <c:pt idx="346">
                  <c:v>1407</c:v>
                </c:pt>
                <c:pt idx="347">
                  <c:v>1547</c:v>
                </c:pt>
                <c:pt idx="348">
                  <c:v>1561</c:v>
                </c:pt>
                <c:pt idx="349">
                  <c:v>1597</c:v>
                </c:pt>
                <c:pt idx="350">
                  <c:v>1442</c:v>
                </c:pt>
                <c:pt idx="351">
                  <c:v>1542</c:v>
                </c:pt>
                <c:pt idx="352">
                  <c:v>1449</c:v>
                </c:pt>
                <c:pt idx="353">
                  <c:v>1346</c:v>
                </c:pt>
                <c:pt idx="354">
                  <c:v>1386</c:v>
                </c:pt>
                <c:pt idx="355">
                  <c:v>1429</c:v>
                </c:pt>
                <c:pt idx="356">
                  <c:v>1338</c:v>
                </c:pt>
                <c:pt idx="357">
                  <c:v>1333</c:v>
                </c:pt>
                <c:pt idx="358">
                  <c:v>1475</c:v>
                </c:pt>
                <c:pt idx="359">
                  <c:v>1304</c:v>
                </c:pt>
                <c:pt idx="360">
                  <c:v>1508</c:v>
                </c:pt>
                <c:pt idx="361">
                  <c:v>1352</c:v>
                </c:pt>
                <c:pt idx="362">
                  <c:v>1345</c:v>
                </c:pt>
                <c:pt idx="363">
                  <c:v>1332</c:v>
                </c:pt>
                <c:pt idx="364">
                  <c:v>1351</c:v>
                </c:pt>
                <c:pt idx="365">
                  <c:v>1263</c:v>
                </c:pt>
                <c:pt idx="366">
                  <c:v>1295</c:v>
                </c:pt>
                <c:pt idx="367">
                  <c:v>1307</c:v>
                </c:pt>
                <c:pt idx="368">
                  <c:v>1312</c:v>
                </c:pt>
                <c:pt idx="369">
                  <c:v>1282</c:v>
                </c:pt>
                <c:pt idx="370">
                  <c:v>1248</c:v>
                </c:pt>
                <c:pt idx="371">
                  <c:v>1173</c:v>
                </c:pt>
                <c:pt idx="372">
                  <c:v>1149</c:v>
                </c:pt>
                <c:pt idx="373">
                  <c:v>1090</c:v>
                </c:pt>
                <c:pt idx="374">
                  <c:v>1176</c:v>
                </c:pt>
                <c:pt idx="375">
                  <c:v>1093</c:v>
                </c:pt>
                <c:pt idx="376">
                  <c:v>1070</c:v>
                </c:pt>
                <c:pt idx="377">
                  <c:v>1093</c:v>
                </c:pt>
                <c:pt idx="378">
                  <c:v>1076</c:v>
                </c:pt>
                <c:pt idx="379">
                  <c:v>1050</c:v>
                </c:pt>
                <c:pt idx="380">
                  <c:v>1216</c:v>
                </c:pt>
                <c:pt idx="381">
                  <c:v>1076</c:v>
                </c:pt>
                <c:pt idx="382">
                  <c:v>1013</c:v>
                </c:pt>
                <c:pt idx="383">
                  <c:v>1002</c:v>
                </c:pt>
                <c:pt idx="384">
                  <c:v>1061</c:v>
                </c:pt>
                <c:pt idx="385">
                  <c:v>1098</c:v>
                </c:pt>
                <c:pt idx="386">
                  <c:v>1128</c:v>
                </c:pt>
                <c:pt idx="387">
                  <c:v>1083</c:v>
                </c:pt>
                <c:pt idx="388">
                  <c:v>1187</c:v>
                </c:pt>
                <c:pt idx="389">
                  <c:v>1189</c:v>
                </c:pt>
                <c:pt idx="390">
                  <c:v>1251</c:v>
                </c:pt>
                <c:pt idx="391">
                  <c:v>1140</c:v>
                </c:pt>
                <c:pt idx="392">
                  <c:v>1123</c:v>
                </c:pt>
                <c:pt idx="393">
                  <c:v>1139</c:v>
                </c:pt>
                <c:pt idx="394">
                  <c:v>1224</c:v>
                </c:pt>
                <c:pt idx="395">
                  <c:v>1199</c:v>
                </c:pt>
                <c:pt idx="396">
                  <c:v>1135</c:v>
                </c:pt>
                <c:pt idx="397">
                  <c:v>1236</c:v>
                </c:pt>
                <c:pt idx="398">
                  <c:v>1105</c:v>
                </c:pt>
                <c:pt idx="399">
                  <c:v>1216</c:v>
                </c:pt>
                <c:pt idx="400">
                  <c:v>1111</c:v>
                </c:pt>
                <c:pt idx="401">
                  <c:v>1193</c:v>
                </c:pt>
                <c:pt idx="402">
                  <c:v>1090</c:v>
                </c:pt>
                <c:pt idx="403">
                  <c:v>1264</c:v>
                </c:pt>
                <c:pt idx="404">
                  <c:v>1172</c:v>
                </c:pt>
                <c:pt idx="405">
                  <c:v>1246</c:v>
                </c:pt>
                <c:pt idx="406">
                  <c:v>1235</c:v>
                </c:pt>
                <c:pt idx="407">
                  <c:v>1289</c:v>
                </c:pt>
                <c:pt idx="408">
                  <c:v>1228</c:v>
                </c:pt>
                <c:pt idx="409">
                  <c:v>1353</c:v>
                </c:pt>
                <c:pt idx="410">
                  <c:v>1257</c:v>
                </c:pt>
                <c:pt idx="411">
                  <c:v>1374</c:v>
                </c:pt>
                <c:pt idx="412">
                  <c:v>1430</c:v>
                </c:pt>
                <c:pt idx="413">
                  <c:v>1336</c:v>
                </c:pt>
                <c:pt idx="414">
                  <c:v>1281</c:v>
                </c:pt>
                <c:pt idx="415">
                  <c:v>1348</c:v>
                </c:pt>
                <c:pt idx="416">
                  <c:v>1414</c:v>
                </c:pt>
                <c:pt idx="417">
                  <c:v>1378</c:v>
                </c:pt>
                <c:pt idx="418">
                  <c:v>1365</c:v>
                </c:pt>
                <c:pt idx="419">
                  <c:v>1386</c:v>
                </c:pt>
                <c:pt idx="420">
                  <c:v>1423</c:v>
                </c:pt>
                <c:pt idx="421">
                  <c:v>1294</c:v>
                </c:pt>
                <c:pt idx="422">
                  <c:v>1413</c:v>
                </c:pt>
                <c:pt idx="423">
                  <c:v>1342</c:v>
                </c:pt>
                <c:pt idx="424">
                  <c:v>1326</c:v>
                </c:pt>
                <c:pt idx="425">
                  <c:v>1242</c:v>
                </c:pt>
                <c:pt idx="426">
                  <c:v>1352</c:v>
                </c:pt>
                <c:pt idx="427">
                  <c:v>1265</c:v>
                </c:pt>
                <c:pt idx="428">
                  <c:v>1279</c:v>
                </c:pt>
                <c:pt idx="429">
                  <c:v>1335</c:v>
                </c:pt>
                <c:pt idx="430">
                  <c:v>1360</c:v>
                </c:pt>
                <c:pt idx="431">
                  <c:v>1200</c:v>
                </c:pt>
                <c:pt idx="432">
                  <c:v>1402</c:v>
                </c:pt>
                <c:pt idx="433">
                  <c:v>1317</c:v>
                </c:pt>
                <c:pt idx="434">
                  <c:v>1369</c:v>
                </c:pt>
                <c:pt idx="435">
                  <c:v>1327</c:v>
                </c:pt>
                <c:pt idx="436">
                  <c:v>1423</c:v>
                </c:pt>
                <c:pt idx="437">
                  <c:v>1437</c:v>
                </c:pt>
                <c:pt idx="438">
                  <c:v>1453</c:v>
                </c:pt>
                <c:pt idx="439">
                  <c:v>1468</c:v>
                </c:pt>
                <c:pt idx="440">
                  <c:v>1379</c:v>
                </c:pt>
                <c:pt idx="441">
                  <c:v>1392</c:v>
                </c:pt>
                <c:pt idx="442">
                  <c:v>1413</c:v>
                </c:pt>
                <c:pt idx="443">
                  <c:v>1487</c:v>
                </c:pt>
                <c:pt idx="444">
                  <c:v>1377</c:v>
                </c:pt>
                <c:pt idx="445">
                  <c:v>1545</c:v>
                </c:pt>
                <c:pt idx="446">
                  <c:v>1445</c:v>
                </c:pt>
                <c:pt idx="447">
                  <c:v>1438</c:v>
                </c:pt>
                <c:pt idx="448">
                  <c:v>1400</c:v>
                </c:pt>
                <c:pt idx="449">
                  <c:v>1315</c:v>
                </c:pt>
                <c:pt idx="450">
                  <c:v>1313</c:v>
                </c:pt>
                <c:pt idx="451">
                  <c:v>1332</c:v>
                </c:pt>
                <c:pt idx="452">
                  <c:v>1442</c:v>
                </c:pt>
                <c:pt idx="453">
                  <c:v>1396</c:v>
                </c:pt>
                <c:pt idx="454">
                  <c:v>1420</c:v>
                </c:pt>
                <c:pt idx="455">
                  <c:v>1428</c:v>
                </c:pt>
                <c:pt idx="456">
                  <c:v>1316</c:v>
                </c:pt>
                <c:pt idx="457">
                  <c:v>1441</c:v>
                </c:pt>
                <c:pt idx="458">
                  <c:v>1477</c:v>
                </c:pt>
                <c:pt idx="459">
                  <c:v>1498</c:v>
                </c:pt>
                <c:pt idx="460">
                  <c:v>1465</c:v>
                </c:pt>
                <c:pt idx="461">
                  <c:v>1467</c:v>
                </c:pt>
                <c:pt idx="462">
                  <c:v>1552</c:v>
                </c:pt>
                <c:pt idx="463">
                  <c:v>1521</c:v>
                </c:pt>
                <c:pt idx="464">
                  <c:v>1452</c:v>
                </c:pt>
                <c:pt idx="465">
                  <c:v>1452</c:v>
                </c:pt>
                <c:pt idx="466">
                  <c:v>1604</c:v>
                </c:pt>
                <c:pt idx="467">
                  <c:v>1433</c:v>
                </c:pt>
                <c:pt idx="468">
                  <c:v>1599</c:v>
                </c:pt>
                <c:pt idx="469">
                  <c:v>1459</c:v>
                </c:pt>
                <c:pt idx="470">
                  <c:v>1673</c:v>
                </c:pt>
                <c:pt idx="471">
                  <c:v>1580</c:v>
                </c:pt>
                <c:pt idx="472">
                  <c:v>1623</c:v>
                </c:pt>
                <c:pt idx="473">
                  <c:v>1648</c:v>
                </c:pt>
                <c:pt idx="474">
                  <c:v>1597</c:v>
                </c:pt>
                <c:pt idx="475">
                  <c:v>1563</c:v>
                </c:pt>
                <c:pt idx="476">
                  <c:v>1643</c:v>
                </c:pt>
                <c:pt idx="477">
                  <c:v>1593</c:v>
                </c:pt>
                <c:pt idx="478">
                  <c:v>1596</c:v>
                </c:pt>
                <c:pt idx="479">
                  <c:v>1659</c:v>
                </c:pt>
                <c:pt idx="480">
                  <c:v>1574</c:v>
                </c:pt>
                <c:pt idx="481">
                  <c:v>1677</c:v>
                </c:pt>
                <c:pt idx="482">
                  <c:v>1704</c:v>
                </c:pt>
                <c:pt idx="483">
                  <c:v>1610</c:v>
                </c:pt>
                <c:pt idx="484">
                  <c:v>1682</c:v>
                </c:pt>
                <c:pt idx="485">
                  <c:v>1530</c:v>
                </c:pt>
                <c:pt idx="486">
                  <c:v>1495</c:v>
                </c:pt>
                <c:pt idx="487">
                  <c:v>1573</c:v>
                </c:pt>
                <c:pt idx="488">
                  <c:v>1528</c:v>
                </c:pt>
                <c:pt idx="489">
                  <c:v>1513</c:v>
                </c:pt>
                <c:pt idx="490">
                  <c:v>1539</c:v>
                </c:pt>
                <c:pt idx="491">
                  <c:v>1521</c:v>
                </c:pt>
                <c:pt idx="492">
                  <c:v>1456</c:v>
                </c:pt>
                <c:pt idx="493">
                  <c:v>1536</c:v>
                </c:pt>
                <c:pt idx="494">
                  <c:v>1470</c:v>
                </c:pt>
                <c:pt idx="495">
                  <c:v>1574</c:v>
                </c:pt>
                <c:pt idx="496">
                  <c:v>1497</c:v>
                </c:pt>
                <c:pt idx="497">
                  <c:v>1654</c:v>
                </c:pt>
                <c:pt idx="498">
                  <c:v>1582</c:v>
                </c:pt>
                <c:pt idx="499">
                  <c:v>1615</c:v>
                </c:pt>
                <c:pt idx="500">
                  <c:v>1551</c:v>
                </c:pt>
                <c:pt idx="501">
                  <c:v>1599</c:v>
                </c:pt>
                <c:pt idx="502">
                  <c:v>1555</c:v>
                </c:pt>
                <c:pt idx="503">
                  <c:v>1693</c:v>
                </c:pt>
                <c:pt idx="504">
                  <c:v>1632</c:v>
                </c:pt>
                <c:pt idx="505">
                  <c:v>1671</c:v>
                </c:pt>
                <c:pt idx="506">
                  <c:v>1559</c:v>
                </c:pt>
                <c:pt idx="507">
                  <c:v>1625</c:v>
                </c:pt>
                <c:pt idx="508">
                  <c:v>1705</c:v>
                </c:pt>
                <c:pt idx="509">
                  <c:v>1589</c:v>
                </c:pt>
                <c:pt idx="510">
                  <c:v>1615</c:v>
                </c:pt>
                <c:pt idx="511">
                  <c:v>1722</c:v>
                </c:pt>
                <c:pt idx="512">
                  <c:v>1641</c:v>
                </c:pt>
                <c:pt idx="513">
                  <c:v>1601</c:v>
                </c:pt>
                <c:pt idx="514">
                  <c:v>1718</c:v>
                </c:pt>
                <c:pt idx="515">
                  <c:v>1671</c:v>
                </c:pt>
                <c:pt idx="516">
                  <c:v>1654</c:v>
                </c:pt>
                <c:pt idx="517">
                  <c:v>1688</c:v>
                </c:pt>
                <c:pt idx="518">
                  <c:v>1638</c:v>
                </c:pt>
                <c:pt idx="519">
                  <c:v>1662</c:v>
                </c:pt>
                <c:pt idx="520">
                  <c:v>1733</c:v>
                </c:pt>
                <c:pt idx="521">
                  <c:v>1641</c:v>
                </c:pt>
                <c:pt idx="522">
                  <c:v>1680</c:v>
                </c:pt>
                <c:pt idx="523">
                  <c:v>1570</c:v>
                </c:pt>
                <c:pt idx="524">
                  <c:v>1719</c:v>
                </c:pt>
                <c:pt idx="525">
                  <c:v>1728</c:v>
                </c:pt>
                <c:pt idx="526">
                  <c:v>1692</c:v>
                </c:pt>
                <c:pt idx="527">
                  <c:v>1716</c:v>
                </c:pt>
                <c:pt idx="528">
                  <c:v>1709</c:v>
                </c:pt>
                <c:pt idx="529">
                  <c:v>1718</c:v>
                </c:pt>
                <c:pt idx="530">
                  <c:v>1794</c:v>
                </c:pt>
                <c:pt idx="531">
                  <c:v>1938</c:v>
                </c:pt>
                <c:pt idx="532">
                  <c:v>1893</c:v>
                </c:pt>
                <c:pt idx="533">
                  <c:v>1857</c:v>
                </c:pt>
                <c:pt idx="534">
                  <c:v>1881</c:v>
                </c:pt>
                <c:pt idx="535">
                  <c:v>1911</c:v>
                </c:pt>
                <c:pt idx="536">
                  <c:v>1796</c:v>
                </c:pt>
                <c:pt idx="537">
                  <c:v>1839</c:v>
                </c:pt>
                <c:pt idx="538">
                  <c:v>1758</c:v>
                </c:pt>
                <c:pt idx="539">
                  <c:v>1921</c:v>
                </c:pt>
                <c:pt idx="540">
                  <c:v>1892</c:v>
                </c:pt>
                <c:pt idx="541">
                  <c:v>1908</c:v>
                </c:pt>
                <c:pt idx="542">
                  <c:v>1787</c:v>
                </c:pt>
                <c:pt idx="543">
                  <c:v>1927</c:v>
                </c:pt>
                <c:pt idx="544">
                  <c:v>2103</c:v>
                </c:pt>
                <c:pt idx="545">
                  <c:v>1965</c:v>
                </c:pt>
                <c:pt idx="546">
                  <c:v>1886</c:v>
                </c:pt>
                <c:pt idx="547">
                  <c:v>1952</c:v>
                </c:pt>
                <c:pt idx="548">
                  <c:v>1922</c:v>
                </c:pt>
                <c:pt idx="549">
                  <c:v>1962</c:v>
                </c:pt>
                <c:pt idx="550">
                  <c:v>1907</c:v>
                </c:pt>
                <c:pt idx="551">
                  <c:v>1941</c:v>
                </c:pt>
                <c:pt idx="552">
                  <c:v>2036</c:v>
                </c:pt>
                <c:pt idx="553">
                  <c:v>2048</c:v>
                </c:pt>
                <c:pt idx="554">
                  <c:v>2245</c:v>
                </c:pt>
                <c:pt idx="555">
                  <c:v>2071</c:v>
                </c:pt>
                <c:pt idx="556">
                  <c:v>1897</c:v>
                </c:pt>
                <c:pt idx="557">
                  <c:v>2050</c:v>
                </c:pt>
                <c:pt idx="558">
                  <c:v>1934</c:v>
                </c:pt>
                <c:pt idx="559">
                  <c:v>1877</c:v>
                </c:pt>
                <c:pt idx="560">
                  <c:v>2011</c:v>
                </c:pt>
                <c:pt idx="561">
                  <c:v>1918</c:v>
                </c:pt>
                <c:pt idx="562">
                  <c:v>1893</c:v>
                </c:pt>
                <c:pt idx="563">
                  <c:v>1888</c:v>
                </c:pt>
                <c:pt idx="564">
                  <c:v>1822</c:v>
                </c:pt>
                <c:pt idx="565">
                  <c:v>1640</c:v>
                </c:pt>
                <c:pt idx="566">
                  <c:v>1623</c:v>
                </c:pt>
                <c:pt idx="567">
                  <c:v>1539</c:v>
                </c:pt>
                <c:pt idx="568">
                  <c:v>1536</c:v>
                </c:pt>
                <c:pt idx="569">
                  <c:v>1481</c:v>
                </c:pt>
                <c:pt idx="570">
                  <c:v>1534</c:v>
                </c:pt>
                <c:pt idx="571">
                  <c:v>1512</c:v>
                </c:pt>
                <c:pt idx="572">
                  <c:v>1356</c:v>
                </c:pt>
                <c:pt idx="573">
                  <c:v>1405</c:v>
                </c:pt>
                <c:pt idx="574">
                  <c:v>1390</c:v>
                </c:pt>
                <c:pt idx="575">
                  <c:v>1328</c:v>
                </c:pt>
                <c:pt idx="576">
                  <c:v>1331</c:v>
                </c:pt>
                <c:pt idx="577">
                  <c:v>1274</c:v>
                </c:pt>
                <c:pt idx="578">
                  <c:v>1195</c:v>
                </c:pt>
                <c:pt idx="579">
                  <c:v>1022</c:v>
                </c:pt>
                <c:pt idx="580">
                  <c:v>1142</c:v>
                </c:pt>
                <c:pt idx="581">
                  <c:v>1142</c:v>
                </c:pt>
                <c:pt idx="582">
                  <c:v>1087</c:v>
                </c:pt>
                <c:pt idx="583">
                  <c:v>1017</c:v>
                </c:pt>
                <c:pt idx="584">
                  <c:v>1160</c:v>
                </c:pt>
                <c:pt idx="585">
                  <c:v>1055</c:v>
                </c:pt>
                <c:pt idx="586">
                  <c:v>1076</c:v>
                </c:pt>
                <c:pt idx="587">
                  <c:v>1021</c:v>
                </c:pt>
                <c:pt idx="588">
                  <c:v>777</c:v>
                </c:pt>
                <c:pt idx="589">
                  <c:v>819</c:v>
                </c:pt>
                <c:pt idx="590">
                  <c:v>839</c:v>
                </c:pt>
                <c:pt idx="591">
                  <c:v>846</c:v>
                </c:pt>
                <c:pt idx="592">
                  <c:v>818</c:v>
                </c:pt>
                <c:pt idx="593">
                  <c:v>797</c:v>
                </c:pt>
                <c:pt idx="594">
                  <c:v>797</c:v>
                </c:pt>
                <c:pt idx="595">
                  <c:v>792</c:v>
                </c:pt>
                <c:pt idx="596">
                  <c:v>721</c:v>
                </c:pt>
                <c:pt idx="597">
                  <c:v>746</c:v>
                </c:pt>
                <c:pt idx="598">
                  <c:v>844</c:v>
                </c:pt>
                <c:pt idx="599">
                  <c:v>750</c:v>
                </c:pt>
                <c:pt idx="600">
                  <c:v>689</c:v>
                </c:pt>
                <c:pt idx="601">
                  <c:v>670</c:v>
                </c:pt>
                <c:pt idx="602">
                  <c:v>635</c:v>
                </c:pt>
                <c:pt idx="603">
                  <c:v>737</c:v>
                </c:pt>
                <c:pt idx="604">
                  <c:v>702</c:v>
                </c:pt>
                <c:pt idx="605">
                  <c:v>894</c:v>
                </c:pt>
                <c:pt idx="606">
                  <c:v>572</c:v>
                </c:pt>
                <c:pt idx="607">
                  <c:v>592</c:v>
                </c:pt>
                <c:pt idx="608">
                  <c:v>632</c:v>
                </c:pt>
                <c:pt idx="609">
                  <c:v>605</c:v>
                </c:pt>
                <c:pt idx="610">
                  <c:v>552</c:v>
                </c:pt>
                <c:pt idx="611">
                  <c:v>565</c:v>
                </c:pt>
                <c:pt idx="612">
                  <c:v>520</c:v>
                </c:pt>
                <c:pt idx="613">
                  <c:v>615</c:v>
                </c:pt>
                <c:pt idx="614">
                  <c:v>591</c:v>
                </c:pt>
                <c:pt idx="615">
                  <c:v>549</c:v>
                </c:pt>
                <c:pt idx="616">
                  <c:v>549</c:v>
                </c:pt>
                <c:pt idx="617">
                  <c:v>579</c:v>
                </c:pt>
                <c:pt idx="618">
                  <c:v>634</c:v>
                </c:pt>
                <c:pt idx="619">
                  <c:v>614</c:v>
                </c:pt>
                <c:pt idx="620">
                  <c:v>603</c:v>
                </c:pt>
                <c:pt idx="621">
                  <c:v>566</c:v>
                </c:pt>
                <c:pt idx="622">
                  <c:v>585</c:v>
                </c:pt>
                <c:pt idx="623">
                  <c:v>610</c:v>
                </c:pt>
                <c:pt idx="624">
                  <c:v>545</c:v>
                </c:pt>
                <c:pt idx="625">
                  <c:v>561</c:v>
                </c:pt>
                <c:pt idx="626">
                  <c:v>582</c:v>
                </c:pt>
                <c:pt idx="627">
                  <c:v>671</c:v>
                </c:pt>
                <c:pt idx="628">
                  <c:v>626</c:v>
                </c:pt>
                <c:pt idx="629">
                  <c:v>625</c:v>
                </c:pt>
                <c:pt idx="630">
                  <c:v>676</c:v>
                </c:pt>
                <c:pt idx="631">
                  <c:v>684</c:v>
                </c:pt>
                <c:pt idx="632">
                  <c:v>652</c:v>
                </c:pt>
                <c:pt idx="633">
                  <c:v>730</c:v>
                </c:pt>
                <c:pt idx="634">
                  <c:v>668</c:v>
                </c:pt>
                <c:pt idx="635">
                  <c:v>677</c:v>
                </c:pt>
                <c:pt idx="636">
                  <c:v>714</c:v>
                </c:pt>
                <c:pt idx="637">
                  <c:v>729</c:v>
                </c:pt>
                <c:pt idx="638">
                  <c:v>816</c:v>
                </c:pt>
                <c:pt idx="639">
                  <c:v>712</c:v>
                </c:pt>
                <c:pt idx="640">
                  <c:v>708</c:v>
                </c:pt>
                <c:pt idx="641">
                  <c:v>736</c:v>
                </c:pt>
                <c:pt idx="642">
                  <c:v>784</c:v>
                </c:pt>
                <c:pt idx="643">
                  <c:v>765</c:v>
                </c:pt>
                <c:pt idx="644">
                  <c:v>776</c:v>
                </c:pt>
                <c:pt idx="645">
                  <c:v>801</c:v>
                </c:pt>
                <c:pt idx="646">
                  <c:v>839</c:v>
                </c:pt>
                <c:pt idx="647">
                  <c:v>778</c:v>
                </c:pt>
                <c:pt idx="648">
                  <c:v>838</c:v>
                </c:pt>
                <c:pt idx="649">
                  <c:v>876</c:v>
                </c:pt>
                <c:pt idx="650">
                  <c:v>893</c:v>
                </c:pt>
                <c:pt idx="651">
                  <c:v>834</c:v>
                </c:pt>
                <c:pt idx="652">
                  <c:v>891</c:v>
                </c:pt>
                <c:pt idx="653">
                  <c:v>800</c:v>
                </c:pt>
                <c:pt idx="654">
                  <c:v>839</c:v>
                </c:pt>
                <c:pt idx="655">
                  <c:v>908</c:v>
                </c:pt>
                <c:pt idx="656">
                  <c:v>975</c:v>
                </c:pt>
                <c:pt idx="657">
                  <c:v>920</c:v>
                </c:pt>
                <c:pt idx="658">
                  <c:v>863</c:v>
                </c:pt>
                <c:pt idx="659">
                  <c:v>955</c:v>
                </c:pt>
                <c:pt idx="660">
                  <c:v>954</c:v>
                </c:pt>
                <c:pt idx="661">
                  <c:v>863</c:v>
                </c:pt>
                <c:pt idx="662">
                  <c:v>781</c:v>
                </c:pt>
                <c:pt idx="663">
                  <c:v>1001</c:v>
                </c:pt>
                <c:pt idx="664">
                  <c:v>1012</c:v>
                </c:pt>
                <c:pt idx="665">
                  <c:v>962</c:v>
                </c:pt>
                <c:pt idx="666">
                  <c:v>988</c:v>
                </c:pt>
                <c:pt idx="667">
                  <c:v>974</c:v>
                </c:pt>
                <c:pt idx="668">
                  <c:v>1040</c:v>
                </c:pt>
                <c:pt idx="669">
                  <c:v>985</c:v>
                </c:pt>
                <c:pt idx="670">
                  <c:v>1000</c:v>
                </c:pt>
                <c:pt idx="671">
                  <c:v>1023</c:v>
                </c:pt>
                <c:pt idx="672">
                  <c:v>1054</c:v>
                </c:pt>
                <c:pt idx="673">
                  <c:v>1033</c:v>
                </c:pt>
                <c:pt idx="674">
                  <c:v>1005</c:v>
                </c:pt>
                <c:pt idx="675">
                  <c:v>952</c:v>
                </c:pt>
                <c:pt idx="676">
                  <c:v>996</c:v>
                </c:pt>
                <c:pt idx="677">
                  <c:v>1109</c:v>
                </c:pt>
                <c:pt idx="678">
                  <c:v>1076</c:v>
                </c:pt>
                <c:pt idx="679">
                  <c:v>1049</c:v>
                </c:pt>
                <c:pt idx="680">
                  <c:v>1032</c:v>
                </c:pt>
                <c:pt idx="681">
                  <c:v>1069</c:v>
                </c:pt>
                <c:pt idx="682">
                  <c:v>1233</c:v>
                </c:pt>
                <c:pt idx="683">
                  <c:v>1103</c:v>
                </c:pt>
                <c:pt idx="684">
                  <c:v>1075</c:v>
                </c:pt>
                <c:pt idx="685">
                  <c:v>1144</c:v>
                </c:pt>
                <c:pt idx="686">
                  <c:v>1167</c:v>
                </c:pt>
                <c:pt idx="687">
                  <c:v>1079</c:v>
                </c:pt>
                <c:pt idx="688">
                  <c:v>1165</c:v>
                </c:pt>
                <c:pt idx="689">
                  <c:v>1235</c:v>
                </c:pt>
                <c:pt idx="690">
                  <c:v>1186</c:v>
                </c:pt>
                <c:pt idx="691">
                  <c:v>1091</c:v>
                </c:pt>
                <c:pt idx="692">
                  <c:v>1105</c:v>
                </c:pt>
                <c:pt idx="693">
                  <c:v>1191</c:v>
                </c:pt>
                <c:pt idx="694">
                  <c:v>1165</c:v>
                </c:pt>
                <c:pt idx="695">
                  <c:v>1209</c:v>
                </c:pt>
                <c:pt idx="696">
                  <c:v>1208</c:v>
                </c:pt>
                <c:pt idx="697">
                  <c:v>1283</c:v>
                </c:pt>
                <c:pt idx="69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93-45FA-B3F0-AB08CF20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91728"/>
        <c:axId val="1822885264"/>
      </c:lineChart>
      <c:dateAx>
        <c:axId val="327391728"/>
        <c:scaling>
          <c:orientation val="minMax"/>
          <c:min val="32874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5264"/>
        <c:crossesAt val="85"/>
        <c:auto val="1"/>
        <c:lblOffset val="100"/>
        <c:baseTimeUnit val="months"/>
      </c:dateAx>
      <c:valAx>
        <c:axId val="1822885264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9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Building Permits: All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'Permits-Starts-Completions'!$B$1</c:f>
              <c:strCache>
                <c:ptCount val="1"/>
                <c:pt idx="0">
                  <c:v>Building Permits (000s)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'Permits-Starts-Completions'!$A$2:$A$700</c:f>
              <c:numCache>
                <c:formatCode>mmm\-yy</c:formatCode>
                <c:ptCount val="699"/>
                <c:pt idx="0">
                  <c:v>21946</c:v>
                </c:pt>
                <c:pt idx="1">
                  <c:v>21975</c:v>
                </c:pt>
                <c:pt idx="2">
                  <c:v>22006</c:v>
                </c:pt>
                <c:pt idx="3">
                  <c:v>22036</c:v>
                </c:pt>
                <c:pt idx="4">
                  <c:v>22067</c:v>
                </c:pt>
                <c:pt idx="5">
                  <c:v>22097</c:v>
                </c:pt>
                <c:pt idx="6">
                  <c:v>22128</c:v>
                </c:pt>
                <c:pt idx="7">
                  <c:v>22159</c:v>
                </c:pt>
                <c:pt idx="8">
                  <c:v>22189</c:v>
                </c:pt>
                <c:pt idx="9">
                  <c:v>22220</c:v>
                </c:pt>
                <c:pt idx="10">
                  <c:v>22250</c:v>
                </c:pt>
                <c:pt idx="11">
                  <c:v>22281</c:v>
                </c:pt>
                <c:pt idx="12">
                  <c:v>22312</c:v>
                </c:pt>
                <c:pt idx="13">
                  <c:v>22340</c:v>
                </c:pt>
                <c:pt idx="14">
                  <c:v>22371</c:v>
                </c:pt>
                <c:pt idx="15">
                  <c:v>22401</c:v>
                </c:pt>
                <c:pt idx="16">
                  <c:v>22432</c:v>
                </c:pt>
                <c:pt idx="17">
                  <c:v>22462</c:v>
                </c:pt>
                <c:pt idx="18">
                  <c:v>22493</c:v>
                </c:pt>
                <c:pt idx="19">
                  <c:v>22524</c:v>
                </c:pt>
                <c:pt idx="20">
                  <c:v>22554</c:v>
                </c:pt>
                <c:pt idx="21">
                  <c:v>22585</c:v>
                </c:pt>
                <c:pt idx="22">
                  <c:v>22615</c:v>
                </c:pt>
                <c:pt idx="23">
                  <c:v>22646</c:v>
                </c:pt>
                <c:pt idx="24">
                  <c:v>22677</c:v>
                </c:pt>
                <c:pt idx="25">
                  <c:v>22705</c:v>
                </c:pt>
                <c:pt idx="26">
                  <c:v>22736</c:v>
                </c:pt>
                <c:pt idx="27">
                  <c:v>22766</c:v>
                </c:pt>
                <c:pt idx="28">
                  <c:v>22797</c:v>
                </c:pt>
                <c:pt idx="29">
                  <c:v>22827</c:v>
                </c:pt>
                <c:pt idx="30">
                  <c:v>22858</c:v>
                </c:pt>
                <c:pt idx="31">
                  <c:v>22889</c:v>
                </c:pt>
                <c:pt idx="32">
                  <c:v>22919</c:v>
                </c:pt>
                <c:pt idx="33">
                  <c:v>22950</c:v>
                </c:pt>
                <c:pt idx="34">
                  <c:v>22980</c:v>
                </c:pt>
                <c:pt idx="35">
                  <c:v>23011</c:v>
                </c:pt>
                <c:pt idx="36">
                  <c:v>23042</c:v>
                </c:pt>
                <c:pt idx="37">
                  <c:v>23070</c:v>
                </c:pt>
                <c:pt idx="38">
                  <c:v>23101</c:v>
                </c:pt>
                <c:pt idx="39">
                  <c:v>23131</c:v>
                </c:pt>
                <c:pt idx="40">
                  <c:v>23162</c:v>
                </c:pt>
                <c:pt idx="41">
                  <c:v>23192</c:v>
                </c:pt>
                <c:pt idx="42">
                  <c:v>23223</c:v>
                </c:pt>
                <c:pt idx="43">
                  <c:v>23254</c:v>
                </c:pt>
                <c:pt idx="44">
                  <c:v>23284</c:v>
                </c:pt>
                <c:pt idx="45">
                  <c:v>23315</c:v>
                </c:pt>
                <c:pt idx="46">
                  <c:v>23345</c:v>
                </c:pt>
                <c:pt idx="47">
                  <c:v>23376</c:v>
                </c:pt>
                <c:pt idx="48">
                  <c:v>23407</c:v>
                </c:pt>
                <c:pt idx="49">
                  <c:v>23436</c:v>
                </c:pt>
                <c:pt idx="50">
                  <c:v>23467</c:v>
                </c:pt>
                <c:pt idx="51">
                  <c:v>23497</c:v>
                </c:pt>
                <c:pt idx="52">
                  <c:v>23528</c:v>
                </c:pt>
                <c:pt idx="53">
                  <c:v>23558</c:v>
                </c:pt>
                <c:pt idx="54">
                  <c:v>23589</c:v>
                </c:pt>
                <c:pt idx="55">
                  <c:v>23620</c:v>
                </c:pt>
                <c:pt idx="56">
                  <c:v>23650</c:v>
                </c:pt>
                <c:pt idx="57">
                  <c:v>23681</c:v>
                </c:pt>
                <c:pt idx="58">
                  <c:v>23711</c:v>
                </c:pt>
                <c:pt idx="59">
                  <c:v>23742</c:v>
                </c:pt>
                <c:pt idx="60">
                  <c:v>23773</c:v>
                </c:pt>
                <c:pt idx="61">
                  <c:v>23801</c:v>
                </c:pt>
                <c:pt idx="62">
                  <c:v>23832</c:v>
                </c:pt>
                <c:pt idx="63">
                  <c:v>23862</c:v>
                </c:pt>
                <c:pt idx="64">
                  <c:v>23893</c:v>
                </c:pt>
                <c:pt idx="65">
                  <c:v>23923</c:v>
                </c:pt>
                <c:pt idx="66">
                  <c:v>23954</c:v>
                </c:pt>
                <c:pt idx="67">
                  <c:v>23985</c:v>
                </c:pt>
                <c:pt idx="68">
                  <c:v>24015</c:v>
                </c:pt>
                <c:pt idx="69">
                  <c:v>24046</c:v>
                </c:pt>
                <c:pt idx="70">
                  <c:v>24076</c:v>
                </c:pt>
                <c:pt idx="71">
                  <c:v>24107</c:v>
                </c:pt>
                <c:pt idx="72">
                  <c:v>24138</c:v>
                </c:pt>
                <c:pt idx="73">
                  <c:v>24166</c:v>
                </c:pt>
                <c:pt idx="74">
                  <c:v>24197</c:v>
                </c:pt>
                <c:pt idx="75">
                  <c:v>24227</c:v>
                </c:pt>
                <c:pt idx="76">
                  <c:v>24258</c:v>
                </c:pt>
                <c:pt idx="77">
                  <c:v>24288</c:v>
                </c:pt>
                <c:pt idx="78">
                  <c:v>24319</c:v>
                </c:pt>
                <c:pt idx="79">
                  <c:v>24350</c:v>
                </c:pt>
                <c:pt idx="80">
                  <c:v>24380</c:v>
                </c:pt>
                <c:pt idx="81">
                  <c:v>24411</c:v>
                </c:pt>
                <c:pt idx="82">
                  <c:v>24441</c:v>
                </c:pt>
                <c:pt idx="83">
                  <c:v>24472</c:v>
                </c:pt>
                <c:pt idx="84">
                  <c:v>24503</c:v>
                </c:pt>
                <c:pt idx="85">
                  <c:v>24531</c:v>
                </c:pt>
                <c:pt idx="86">
                  <c:v>24562</c:v>
                </c:pt>
                <c:pt idx="87">
                  <c:v>24592</c:v>
                </c:pt>
                <c:pt idx="88">
                  <c:v>24623</c:v>
                </c:pt>
                <c:pt idx="89">
                  <c:v>24653</c:v>
                </c:pt>
                <c:pt idx="90">
                  <c:v>24684</c:v>
                </c:pt>
                <c:pt idx="91">
                  <c:v>24715</c:v>
                </c:pt>
                <c:pt idx="92">
                  <c:v>24745</c:v>
                </c:pt>
                <c:pt idx="93">
                  <c:v>24776</c:v>
                </c:pt>
                <c:pt idx="94">
                  <c:v>24806</c:v>
                </c:pt>
                <c:pt idx="95">
                  <c:v>24837</c:v>
                </c:pt>
                <c:pt idx="96">
                  <c:v>24868</c:v>
                </c:pt>
                <c:pt idx="97">
                  <c:v>24897</c:v>
                </c:pt>
                <c:pt idx="98">
                  <c:v>24928</c:v>
                </c:pt>
                <c:pt idx="99">
                  <c:v>24958</c:v>
                </c:pt>
                <c:pt idx="100">
                  <c:v>24989</c:v>
                </c:pt>
                <c:pt idx="101">
                  <c:v>25019</c:v>
                </c:pt>
                <c:pt idx="102">
                  <c:v>25050</c:v>
                </c:pt>
                <c:pt idx="103">
                  <c:v>25081</c:v>
                </c:pt>
                <c:pt idx="104">
                  <c:v>25111</c:v>
                </c:pt>
                <c:pt idx="105">
                  <c:v>25142</c:v>
                </c:pt>
                <c:pt idx="106">
                  <c:v>25172</c:v>
                </c:pt>
                <c:pt idx="107">
                  <c:v>25203</c:v>
                </c:pt>
                <c:pt idx="108">
                  <c:v>25234</c:v>
                </c:pt>
                <c:pt idx="109">
                  <c:v>25262</c:v>
                </c:pt>
                <c:pt idx="110">
                  <c:v>25293</c:v>
                </c:pt>
                <c:pt idx="111">
                  <c:v>25323</c:v>
                </c:pt>
                <c:pt idx="112">
                  <c:v>25354</c:v>
                </c:pt>
                <c:pt idx="113">
                  <c:v>25384</c:v>
                </c:pt>
                <c:pt idx="114">
                  <c:v>25415</c:v>
                </c:pt>
                <c:pt idx="115">
                  <c:v>25446</c:v>
                </c:pt>
                <c:pt idx="116">
                  <c:v>25476</c:v>
                </c:pt>
                <c:pt idx="117">
                  <c:v>25507</c:v>
                </c:pt>
                <c:pt idx="118">
                  <c:v>25537</c:v>
                </c:pt>
                <c:pt idx="119">
                  <c:v>25568</c:v>
                </c:pt>
                <c:pt idx="120">
                  <c:v>25599</c:v>
                </c:pt>
                <c:pt idx="121">
                  <c:v>25627</c:v>
                </c:pt>
                <c:pt idx="122">
                  <c:v>25658</c:v>
                </c:pt>
                <c:pt idx="123">
                  <c:v>25688</c:v>
                </c:pt>
                <c:pt idx="124">
                  <c:v>25719</c:v>
                </c:pt>
                <c:pt idx="125">
                  <c:v>25749</c:v>
                </c:pt>
                <c:pt idx="126">
                  <c:v>25780</c:v>
                </c:pt>
                <c:pt idx="127">
                  <c:v>25811</c:v>
                </c:pt>
                <c:pt idx="128">
                  <c:v>25841</c:v>
                </c:pt>
                <c:pt idx="129">
                  <c:v>25872</c:v>
                </c:pt>
                <c:pt idx="130">
                  <c:v>25902</c:v>
                </c:pt>
                <c:pt idx="131">
                  <c:v>25933</c:v>
                </c:pt>
                <c:pt idx="132">
                  <c:v>25964</c:v>
                </c:pt>
                <c:pt idx="133">
                  <c:v>25992</c:v>
                </c:pt>
                <c:pt idx="134">
                  <c:v>26023</c:v>
                </c:pt>
                <c:pt idx="135">
                  <c:v>26053</c:v>
                </c:pt>
                <c:pt idx="136">
                  <c:v>26084</c:v>
                </c:pt>
                <c:pt idx="137">
                  <c:v>26114</c:v>
                </c:pt>
                <c:pt idx="138">
                  <c:v>26145</c:v>
                </c:pt>
                <c:pt idx="139">
                  <c:v>26176</c:v>
                </c:pt>
                <c:pt idx="140">
                  <c:v>26206</c:v>
                </c:pt>
                <c:pt idx="141">
                  <c:v>26237</c:v>
                </c:pt>
                <c:pt idx="142">
                  <c:v>26267</c:v>
                </c:pt>
                <c:pt idx="143">
                  <c:v>26298</c:v>
                </c:pt>
                <c:pt idx="144">
                  <c:v>26329</c:v>
                </c:pt>
                <c:pt idx="145">
                  <c:v>26358</c:v>
                </c:pt>
                <c:pt idx="146">
                  <c:v>26389</c:v>
                </c:pt>
                <c:pt idx="147">
                  <c:v>26419</c:v>
                </c:pt>
                <c:pt idx="148">
                  <c:v>26450</c:v>
                </c:pt>
                <c:pt idx="149">
                  <c:v>26480</c:v>
                </c:pt>
                <c:pt idx="150">
                  <c:v>26511</c:v>
                </c:pt>
                <c:pt idx="151">
                  <c:v>26542</c:v>
                </c:pt>
                <c:pt idx="152">
                  <c:v>26572</c:v>
                </c:pt>
                <c:pt idx="153">
                  <c:v>26603</c:v>
                </c:pt>
                <c:pt idx="154">
                  <c:v>26633</c:v>
                </c:pt>
                <c:pt idx="155">
                  <c:v>26664</c:v>
                </c:pt>
                <c:pt idx="156">
                  <c:v>26695</c:v>
                </c:pt>
                <c:pt idx="157">
                  <c:v>26723</c:v>
                </c:pt>
                <c:pt idx="158">
                  <c:v>26754</c:v>
                </c:pt>
                <c:pt idx="159">
                  <c:v>26784</c:v>
                </c:pt>
                <c:pt idx="160">
                  <c:v>26815</c:v>
                </c:pt>
                <c:pt idx="161">
                  <c:v>26845</c:v>
                </c:pt>
                <c:pt idx="162">
                  <c:v>26876</c:v>
                </c:pt>
                <c:pt idx="163">
                  <c:v>26907</c:v>
                </c:pt>
                <c:pt idx="164">
                  <c:v>26937</c:v>
                </c:pt>
                <c:pt idx="165">
                  <c:v>26968</c:v>
                </c:pt>
                <c:pt idx="166">
                  <c:v>26998</c:v>
                </c:pt>
                <c:pt idx="167">
                  <c:v>27029</c:v>
                </c:pt>
                <c:pt idx="168">
                  <c:v>27060</c:v>
                </c:pt>
                <c:pt idx="169">
                  <c:v>27088</c:v>
                </c:pt>
                <c:pt idx="170">
                  <c:v>27119</c:v>
                </c:pt>
                <c:pt idx="171">
                  <c:v>27149</c:v>
                </c:pt>
                <c:pt idx="172">
                  <c:v>27180</c:v>
                </c:pt>
                <c:pt idx="173">
                  <c:v>27210</c:v>
                </c:pt>
                <c:pt idx="174">
                  <c:v>27241</c:v>
                </c:pt>
                <c:pt idx="175">
                  <c:v>27272</c:v>
                </c:pt>
                <c:pt idx="176">
                  <c:v>27302</c:v>
                </c:pt>
                <c:pt idx="177">
                  <c:v>27333</c:v>
                </c:pt>
                <c:pt idx="178">
                  <c:v>27363</c:v>
                </c:pt>
                <c:pt idx="179">
                  <c:v>27394</c:v>
                </c:pt>
                <c:pt idx="180">
                  <c:v>27425</c:v>
                </c:pt>
                <c:pt idx="181">
                  <c:v>27453</c:v>
                </c:pt>
                <c:pt idx="182">
                  <c:v>27484</c:v>
                </c:pt>
                <c:pt idx="183">
                  <c:v>27514</c:v>
                </c:pt>
                <c:pt idx="184">
                  <c:v>27545</c:v>
                </c:pt>
                <c:pt idx="185">
                  <c:v>27575</c:v>
                </c:pt>
                <c:pt idx="186">
                  <c:v>27606</c:v>
                </c:pt>
                <c:pt idx="187">
                  <c:v>27637</c:v>
                </c:pt>
                <c:pt idx="188">
                  <c:v>27667</c:v>
                </c:pt>
                <c:pt idx="189">
                  <c:v>27698</c:v>
                </c:pt>
                <c:pt idx="190">
                  <c:v>27728</c:v>
                </c:pt>
                <c:pt idx="191">
                  <c:v>27759</c:v>
                </c:pt>
                <c:pt idx="192">
                  <c:v>27790</c:v>
                </c:pt>
                <c:pt idx="193">
                  <c:v>27819</c:v>
                </c:pt>
                <c:pt idx="194">
                  <c:v>27850</c:v>
                </c:pt>
                <c:pt idx="195">
                  <c:v>27880</c:v>
                </c:pt>
                <c:pt idx="196">
                  <c:v>27911</c:v>
                </c:pt>
                <c:pt idx="197">
                  <c:v>27941</c:v>
                </c:pt>
                <c:pt idx="198">
                  <c:v>27972</c:v>
                </c:pt>
                <c:pt idx="199">
                  <c:v>28003</c:v>
                </c:pt>
                <c:pt idx="200">
                  <c:v>28033</c:v>
                </c:pt>
                <c:pt idx="201">
                  <c:v>28064</c:v>
                </c:pt>
                <c:pt idx="202">
                  <c:v>28094</c:v>
                </c:pt>
                <c:pt idx="203">
                  <c:v>28125</c:v>
                </c:pt>
                <c:pt idx="204">
                  <c:v>28156</c:v>
                </c:pt>
                <c:pt idx="205">
                  <c:v>28184</c:v>
                </c:pt>
                <c:pt idx="206">
                  <c:v>28215</c:v>
                </c:pt>
                <c:pt idx="207">
                  <c:v>28245</c:v>
                </c:pt>
                <c:pt idx="208">
                  <c:v>28276</c:v>
                </c:pt>
                <c:pt idx="209">
                  <c:v>28306</c:v>
                </c:pt>
                <c:pt idx="210">
                  <c:v>28337</c:v>
                </c:pt>
                <c:pt idx="211">
                  <c:v>28368</c:v>
                </c:pt>
                <c:pt idx="212">
                  <c:v>28398</c:v>
                </c:pt>
                <c:pt idx="213">
                  <c:v>28429</c:v>
                </c:pt>
                <c:pt idx="214">
                  <c:v>28459</c:v>
                </c:pt>
                <c:pt idx="215">
                  <c:v>28490</c:v>
                </c:pt>
                <c:pt idx="216">
                  <c:v>28521</c:v>
                </c:pt>
                <c:pt idx="217">
                  <c:v>28549</c:v>
                </c:pt>
                <c:pt idx="218">
                  <c:v>28580</c:v>
                </c:pt>
                <c:pt idx="219">
                  <c:v>28610</c:v>
                </c:pt>
                <c:pt idx="220">
                  <c:v>28641</c:v>
                </c:pt>
                <c:pt idx="221">
                  <c:v>28671</c:v>
                </c:pt>
                <c:pt idx="222">
                  <c:v>28702</c:v>
                </c:pt>
                <c:pt idx="223">
                  <c:v>28733</c:v>
                </c:pt>
                <c:pt idx="224">
                  <c:v>28763</c:v>
                </c:pt>
                <c:pt idx="225">
                  <c:v>28794</c:v>
                </c:pt>
                <c:pt idx="226">
                  <c:v>28824</c:v>
                </c:pt>
                <c:pt idx="227">
                  <c:v>28855</c:v>
                </c:pt>
                <c:pt idx="228">
                  <c:v>28886</c:v>
                </c:pt>
                <c:pt idx="229">
                  <c:v>28914</c:v>
                </c:pt>
                <c:pt idx="230">
                  <c:v>28945</c:v>
                </c:pt>
                <c:pt idx="231">
                  <c:v>28975</c:v>
                </c:pt>
                <c:pt idx="232">
                  <c:v>29006</c:v>
                </c:pt>
                <c:pt idx="233">
                  <c:v>29036</c:v>
                </c:pt>
                <c:pt idx="234">
                  <c:v>29067</c:v>
                </c:pt>
                <c:pt idx="235">
                  <c:v>29098</c:v>
                </c:pt>
                <c:pt idx="236">
                  <c:v>29128</c:v>
                </c:pt>
                <c:pt idx="237">
                  <c:v>29159</c:v>
                </c:pt>
                <c:pt idx="238">
                  <c:v>29189</c:v>
                </c:pt>
                <c:pt idx="239">
                  <c:v>29220</c:v>
                </c:pt>
                <c:pt idx="240">
                  <c:v>29251</c:v>
                </c:pt>
                <c:pt idx="241">
                  <c:v>29280</c:v>
                </c:pt>
                <c:pt idx="242">
                  <c:v>29311</c:v>
                </c:pt>
                <c:pt idx="243">
                  <c:v>29341</c:v>
                </c:pt>
                <c:pt idx="244">
                  <c:v>29372</c:v>
                </c:pt>
                <c:pt idx="245">
                  <c:v>29402</c:v>
                </c:pt>
                <c:pt idx="246">
                  <c:v>29433</c:v>
                </c:pt>
                <c:pt idx="247">
                  <c:v>29464</c:v>
                </c:pt>
                <c:pt idx="248">
                  <c:v>29494</c:v>
                </c:pt>
                <c:pt idx="249">
                  <c:v>29525</c:v>
                </c:pt>
                <c:pt idx="250">
                  <c:v>29555</c:v>
                </c:pt>
                <c:pt idx="251">
                  <c:v>29586</c:v>
                </c:pt>
                <c:pt idx="252">
                  <c:v>29617</c:v>
                </c:pt>
                <c:pt idx="253">
                  <c:v>29645</c:v>
                </c:pt>
                <c:pt idx="254">
                  <c:v>29676</c:v>
                </c:pt>
                <c:pt idx="255">
                  <c:v>29706</c:v>
                </c:pt>
                <c:pt idx="256">
                  <c:v>29737</c:v>
                </c:pt>
                <c:pt idx="257">
                  <c:v>29767</c:v>
                </c:pt>
                <c:pt idx="258">
                  <c:v>29798</c:v>
                </c:pt>
                <c:pt idx="259">
                  <c:v>29829</c:v>
                </c:pt>
                <c:pt idx="260">
                  <c:v>29859</c:v>
                </c:pt>
                <c:pt idx="261">
                  <c:v>29890</c:v>
                </c:pt>
                <c:pt idx="262">
                  <c:v>29920</c:v>
                </c:pt>
                <c:pt idx="263">
                  <c:v>29951</c:v>
                </c:pt>
                <c:pt idx="264">
                  <c:v>29982</c:v>
                </c:pt>
                <c:pt idx="265">
                  <c:v>30010</c:v>
                </c:pt>
                <c:pt idx="266">
                  <c:v>30041</c:v>
                </c:pt>
                <c:pt idx="267">
                  <c:v>30071</c:v>
                </c:pt>
                <c:pt idx="268">
                  <c:v>30102</c:v>
                </c:pt>
                <c:pt idx="269">
                  <c:v>30132</c:v>
                </c:pt>
                <c:pt idx="270">
                  <c:v>30163</c:v>
                </c:pt>
                <c:pt idx="271">
                  <c:v>30194</c:v>
                </c:pt>
                <c:pt idx="272">
                  <c:v>30224</c:v>
                </c:pt>
                <c:pt idx="273">
                  <c:v>30255</c:v>
                </c:pt>
                <c:pt idx="274">
                  <c:v>30285</c:v>
                </c:pt>
                <c:pt idx="275">
                  <c:v>30316</c:v>
                </c:pt>
                <c:pt idx="276">
                  <c:v>30347</c:v>
                </c:pt>
                <c:pt idx="277">
                  <c:v>30375</c:v>
                </c:pt>
                <c:pt idx="278">
                  <c:v>30406</c:v>
                </c:pt>
                <c:pt idx="279">
                  <c:v>30436</c:v>
                </c:pt>
                <c:pt idx="280">
                  <c:v>30467</c:v>
                </c:pt>
                <c:pt idx="281">
                  <c:v>30497</c:v>
                </c:pt>
                <c:pt idx="282">
                  <c:v>30528</c:v>
                </c:pt>
                <c:pt idx="283">
                  <c:v>30559</c:v>
                </c:pt>
                <c:pt idx="284">
                  <c:v>30589</c:v>
                </c:pt>
                <c:pt idx="285">
                  <c:v>30620</c:v>
                </c:pt>
                <c:pt idx="286">
                  <c:v>30650</c:v>
                </c:pt>
                <c:pt idx="287">
                  <c:v>30681</c:v>
                </c:pt>
                <c:pt idx="288">
                  <c:v>30712</c:v>
                </c:pt>
                <c:pt idx="289">
                  <c:v>30741</c:v>
                </c:pt>
                <c:pt idx="290">
                  <c:v>30772</c:v>
                </c:pt>
                <c:pt idx="291">
                  <c:v>30802</c:v>
                </c:pt>
                <c:pt idx="292">
                  <c:v>30833</c:v>
                </c:pt>
                <c:pt idx="293">
                  <c:v>30863</c:v>
                </c:pt>
                <c:pt idx="294">
                  <c:v>30894</c:v>
                </c:pt>
                <c:pt idx="295">
                  <c:v>30925</c:v>
                </c:pt>
                <c:pt idx="296">
                  <c:v>30955</c:v>
                </c:pt>
                <c:pt idx="297">
                  <c:v>30986</c:v>
                </c:pt>
                <c:pt idx="298">
                  <c:v>31016</c:v>
                </c:pt>
                <c:pt idx="299">
                  <c:v>31047</c:v>
                </c:pt>
                <c:pt idx="300">
                  <c:v>31078</c:v>
                </c:pt>
                <c:pt idx="301">
                  <c:v>31106</c:v>
                </c:pt>
                <c:pt idx="302">
                  <c:v>31137</c:v>
                </c:pt>
                <c:pt idx="303">
                  <c:v>31167</c:v>
                </c:pt>
                <c:pt idx="304">
                  <c:v>31198</c:v>
                </c:pt>
                <c:pt idx="305">
                  <c:v>31228</c:v>
                </c:pt>
                <c:pt idx="306">
                  <c:v>31259</c:v>
                </c:pt>
                <c:pt idx="307">
                  <c:v>31290</c:v>
                </c:pt>
                <c:pt idx="308">
                  <c:v>31320</c:v>
                </c:pt>
                <c:pt idx="309">
                  <c:v>31351</c:v>
                </c:pt>
                <c:pt idx="310">
                  <c:v>31381</c:v>
                </c:pt>
                <c:pt idx="311">
                  <c:v>31412</c:v>
                </c:pt>
                <c:pt idx="312">
                  <c:v>31443</c:v>
                </c:pt>
                <c:pt idx="313">
                  <c:v>31471</c:v>
                </c:pt>
                <c:pt idx="314">
                  <c:v>31502</c:v>
                </c:pt>
                <c:pt idx="315">
                  <c:v>31532</c:v>
                </c:pt>
                <c:pt idx="316">
                  <c:v>31563</c:v>
                </c:pt>
                <c:pt idx="317">
                  <c:v>31593</c:v>
                </c:pt>
                <c:pt idx="318">
                  <c:v>31624</c:v>
                </c:pt>
                <c:pt idx="319">
                  <c:v>31655</c:v>
                </c:pt>
                <c:pt idx="320">
                  <c:v>31685</c:v>
                </c:pt>
                <c:pt idx="321">
                  <c:v>31716</c:v>
                </c:pt>
                <c:pt idx="322">
                  <c:v>31746</c:v>
                </c:pt>
                <c:pt idx="323">
                  <c:v>31777</c:v>
                </c:pt>
                <c:pt idx="324">
                  <c:v>31808</c:v>
                </c:pt>
                <c:pt idx="325">
                  <c:v>31836</c:v>
                </c:pt>
                <c:pt idx="326">
                  <c:v>31867</c:v>
                </c:pt>
                <c:pt idx="327">
                  <c:v>31897</c:v>
                </c:pt>
                <c:pt idx="328">
                  <c:v>31928</c:v>
                </c:pt>
                <c:pt idx="329">
                  <c:v>31958</c:v>
                </c:pt>
                <c:pt idx="330">
                  <c:v>31989</c:v>
                </c:pt>
                <c:pt idx="331">
                  <c:v>32020</c:v>
                </c:pt>
                <c:pt idx="332">
                  <c:v>32050</c:v>
                </c:pt>
                <c:pt idx="333">
                  <c:v>32081</c:v>
                </c:pt>
                <c:pt idx="334">
                  <c:v>32111</c:v>
                </c:pt>
                <c:pt idx="335">
                  <c:v>32142</c:v>
                </c:pt>
                <c:pt idx="336">
                  <c:v>32173</c:v>
                </c:pt>
                <c:pt idx="337">
                  <c:v>32202</c:v>
                </c:pt>
                <c:pt idx="338">
                  <c:v>32233</c:v>
                </c:pt>
                <c:pt idx="339">
                  <c:v>32263</c:v>
                </c:pt>
                <c:pt idx="340">
                  <c:v>32294</c:v>
                </c:pt>
                <c:pt idx="341">
                  <c:v>32324</c:v>
                </c:pt>
                <c:pt idx="342">
                  <c:v>32355</c:v>
                </c:pt>
                <c:pt idx="343">
                  <c:v>32386</c:v>
                </c:pt>
                <c:pt idx="344">
                  <c:v>32416</c:v>
                </c:pt>
                <c:pt idx="345">
                  <c:v>32447</c:v>
                </c:pt>
                <c:pt idx="346">
                  <c:v>32477</c:v>
                </c:pt>
                <c:pt idx="347">
                  <c:v>32508</c:v>
                </c:pt>
                <c:pt idx="348">
                  <c:v>32539</c:v>
                </c:pt>
                <c:pt idx="349">
                  <c:v>32567</c:v>
                </c:pt>
                <c:pt idx="350">
                  <c:v>32598</c:v>
                </c:pt>
                <c:pt idx="351">
                  <c:v>32628</c:v>
                </c:pt>
                <c:pt idx="352">
                  <c:v>32659</c:v>
                </c:pt>
                <c:pt idx="353">
                  <c:v>32689</c:v>
                </c:pt>
                <c:pt idx="354">
                  <c:v>32720</c:v>
                </c:pt>
                <c:pt idx="355">
                  <c:v>32751</c:v>
                </c:pt>
                <c:pt idx="356">
                  <c:v>32781</c:v>
                </c:pt>
                <c:pt idx="357">
                  <c:v>32812</c:v>
                </c:pt>
                <c:pt idx="358">
                  <c:v>32842</c:v>
                </c:pt>
                <c:pt idx="359">
                  <c:v>32873</c:v>
                </c:pt>
                <c:pt idx="360">
                  <c:v>32904</c:v>
                </c:pt>
                <c:pt idx="361">
                  <c:v>32932</c:v>
                </c:pt>
                <c:pt idx="362">
                  <c:v>32963</c:v>
                </c:pt>
                <c:pt idx="363">
                  <c:v>32993</c:v>
                </c:pt>
                <c:pt idx="364">
                  <c:v>33024</c:v>
                </c:pt>
                <c:pt idx="365">
                  <c:v>33054</c:v>
                </c:pt>
                <c:pt idx="366">
                  <c:v>33085</c:v>
                </c:pt>
                <c:pt idx="367">
                  <c:v>33116</c:v>
                </c:pt>
                <c:pt idx="368">
                  <c:v>33146</c:v>
                </c:pt>
                <c:pt idx="369">
                  <c:v>33177</c:v>
                </c:pt>
                <c:pt idx="370">
                  <c:v>33207</c:v>
                </c:pt>
                <c:pt idx="371">
                  <c:v>33238</c:v>
                </c:pt>
                <c:pt idx="372">
                  <c:v>33269</c:v>
                </c:pt>
                <c:pt idx="373">
                  <c:v>33297</c:v>
                </c:pt>
                <c:pt idx="374">
                  <c:v>33328</c:v>
                </c:pt>
                <c:pt idx="375">
                  <c:v>33358</c:v>
                </c:pt>
                <c:pt idx="376">
                  <c:v>33389</c:v>
                </c:pt>
                <c:pt idx="377">
                  <c:v>33419</c:v>
                </c:pt>
                <c:pt idx="378">
                  <c:v>33450</c:v>
                </c:pt>
                <c:pt idx="379">
                  <c:v>33481</c:v>
                </c:pt>
                <c:pt idx="380">
                  <c:v>33511</c:v>
                </c:pt>
                <c:pt idx="381">
                  <c:v>33542</c:v>
                </c:pt>
                <c:pt idx="382">
                  <c:v>33572</c:v>
                </c:pt>
                <c:pt idx="383">
                  <c:v>33603</c:v>
                </c:pt>
                <c:pt idx="384">
                  <c:v>33634</c:v>
                </c:pt>
                <c:pt idx="385">
                  <c:v>33663</c:v>
                </c:pt>
                <c:pt idx="386">
                  <c:v>33694</c:v>
                </c:pt>
                <c:pt idx="387">
                  <c:v>33724</c:v>
                </c:pt>
                <c:pt idx="388">
                  <c:v>33755</c:v>
                </c:pt>
                <c:pt idx="389">
                  <c:v>33785</c:v>
                </c:pt>
                <c:pt idx="390">
                  <c:v>33816</c:v>
                </c:pt>
                <c:pt idx="391">
                  <c:v>33847</c:v>
                </c:pt>
                <c:pt idx="392">
                  <c:v>33877</c:v>
                </c:pt>
                <c:pt idx="393">
                  <c:v>33908</c:v>
                </c:pt>
                <c:pt idx="394">
                  <c:v>33938</c:v>
                </c:pt>
                <c:pt idx="395">
                  <c:v>33969</c:v>
                </c:pt>
                <c:pt idx="396">
                  <c:v>34000</c:v>
                </c:pt>
                <c:pt idx="397">
                  <c:v>34028</c:v>
                </c:pt>
                <c:pt idx="398">
                  <c:v>34059</c:v>
                </c:pt>
                <c:pt idx="399">
                  <c:v>34089</c:v>
                </c:pt>
                <c:pt idx="400">
                  <c:v>34120</c:v>
                </c:pt>
                <c:pt idx="401">
                  <c:v>34150</c:v>
                </c:pt>
                <c:pt idx="402">
                  <c:v>34181</c:v>
                </c:pt>
                <c:pt idx="403">
                  <c:v>34212</c:v>
                </c:pt>
                <c:pt idx="404">
                  <c:v>34242</c:v>
                </c:pt>
                <c:pt idx="405">
                  <c:v>34273</c:v>
                </c:pt>
                <c:pt idx="406">
                  <c:v>34303</c:v>
                </c:pt>
                <c:pt idx="407">
                  <c:v>34334</c:v>
                </c:pt>
                <c:pt idx="408">
                  <c:v>34365</c:v>
                </c:pt>
                <c:pt idx="409">
                  <c:v>34393</c:v>
                </c:pt>
                <c:pt idx="410">
                  <c:v>34424</c:v>
                </c:pt>
                <c:pt idx="411">
                  <c:v>34454</c:v>
                </c:pt>
                <c:pt idx="412">
                  <c:v>34485</c:v>
                </c:pt>
                <c:pt idx="413">
                  <c:v>34515</c:v>
                </c:pt>
                <c:pt idx="414">
                  <c:v>34546</c:v>
                </c:pt>
                <c:pt idx="415">
                  <c:v>34577</c:v>
                </c:pt>
                <c:pt idx="416">
                  <c:v>34607</c:v>
                </c:pt>
                <c:pt idx="417">
                  <c:v>34638</c:v>
                </c:pt>
                <c:pt idx="418">
                  <c:v>34668</c:v>
                </c:pt>
                <c:pt idx="419">
                  <c:v>34699</c:v>
                </c:pt>
                <c:pt idx="420">
                  <c:v>34730</c:v>
                </c:pt>
                <c:pt idx="421">
                  <c:v>34758</c:v>
                </c:pt>
                <c:pt idx="422">
                  <c:v>34789</c:v>
                </c:pt>
                <c:pt idx="423">
                  <c:v>34819</c:v>
                </c:pt>
                <c:pt idx="424">
                  <c:v>34850</c:v>
                </c:pt>
                <c:pt idx="425">
                  <c:v>34880</c:v>
                </c:pt>
                <c:pt idx="426">
                  <c:v>34911</c:v>
                </c:pt>
                <c:pt idx="427">
                  <c:v>34942</c:v>
                </c:pt>
                <c:pt idx="428">
                  <c:v>34972</c:v>
                </c:pt>
                <c:pt idx="429">
                  <c:v>35003</c:v>
                </c:pt>
                <c:pt idx="430">
                  <c:v>35033</c:v>
                </c:pt>
                <c:pt idx="431">
                  <c:v>35064</c:v>
                </c:pt>
                <c:pt idx="432">
                  <c:v>35095</c:v>
                </c:pt>
                <c:pt idx="433">
                  <c:v>35124</c:v>
                </c:pt>
                <c:pt idx="434">
                  <c:v>35155</c:v>
                </c:pt>
                <c:pt idx="435">
                  <c:v>35185</c:v>
                </c:pt>
                <c:pt idx="436">
                  <c:v>35216</c:v>
                </c:pt>
                <c:pt idx="437">
                  <c:v>35246</c:v>
                </c:pt>
                <c:pt idx="438">
                  <c:v>35277</c:v>
                </c:pt>
                <c:pt idx="439">
                  <c:v>35308</c:v>
                </c:pt>
                <c:pt idx="440">
                  <c:v>35338</c:v>
                </c:pt>
                <c:pt idx="441">
                  <c:v>35369</c:v>
                </c:pt>
                <c:pt idx="442">
                  <c:v>35399</c:v>
                </c:pt>
                <c:pt idx="443">
                  <c:v>35430</c:v>
                </c:pt>
                <c:pt idx="444">
                  <c:v>35461</c:v>
                </c:pt>
                <c:pt idx="445">
                  <c:v>35489</c:v>
                </c:pt>
                <c:pt idx="446">
                  <c:v>35520</c:v>
                </c:pt>
                <c:pt idx="447">
                  <c:v>35550</c:v>
                </c:pt>
                <c:pt idx="448">
                  <c:v>35581</c:v>
                </c:pt>
                <c:pt idx="449">
                  <c:v>35611</c:v>
                </c:pt>
                <c:pt idx="450">
                  <c:v>35642</c:v>
                </c:pt>
                <c:pt idx="451">
                  <c:v>35673</c:v>
                </c:pt>
                <c:pt idx="452">
                  <c:v>35703</c:v>
                </c:pt>
                <c:pt idx="453">
                  <c:v>35734</c:v>
                </c:pt>
                <c:pt idx="454">
                  <c:v>35764</c:v>
                </c:pt>
                <c:pt idx="455">
                  <c:v>35795</c:v>
                </c:pt>
                <c:pt idx="456">
                  <c:v>35826</c:v>
                </c:pt>
                <c:pt idx="457">
                  <c:v>35854</c:v>
                </c:pt>
                <c:pt idx="458">
                  <c:v>35885</c:v>
                </c:pt>
                <c:pt idx="459">
                  <c:v>35915</c:v>
                </c:pt>
                <c:pt idx="460">
                  <c:v>35946</c:v>
                </c:pt>
                <c:pt idx="461">
                  <c:v>35976</c:v>
                </c:pt>
                <c:pt idx="462">
                  <c:v>36007</c:v>
                </c:pt>
                <c:pt idx="463">
                  <c:v>36038</c:v>
                </c:pt>
                <c:pt idx="464">
                  <c:v>36068</c:v>
                </c:pt>
                <c:pt idx="465">
                  <c:v>36099</c:v>
                </c:pt>
                <c:pt idx="466">
                  <c:v>36129</c:v>
                </c:pt>
                <c:pt idx="467">
                  <c:v>36160</c:v>
                </c:pt>
                <c:pt idx="468">
                  <c:v>36191</c:v>
                </c:pt>
                <c:pt idx="469">
                  <c:v>36219</c:v>
                </c:pt>
                <c:pt idx="470">
                  <c:v>36250</c:v>
                </c:pt>
                <c:pt idx="471">
                  <c:v>36280</c:v>
                </c:pt>
                <c:pt idx="472">
                  <c:v>36311</c:v>
                </c:pt>
                <c:pt idx="473">
                  <c:v>36341</c:v>
                </c:pt>
                <c:pt idx="474">
                  <c:v>36372</c:v>
                </c:pt>
                <c:pt idx="475">
                  <c:v>36403</c:v>
                </c:pt>
                <c:pt idx="476">
                  <c:v>36433</c:v>
                </c:pt>
                <c:pt idx="477">
                  <c:v>36464</c:v>
                </c:pt>
                <c:pt idx="478">
                  <c:v>36494</c:v>
                </c:pt>
                <c:pt idx="479">
                  <c:v>36525</c:v>
                </c:pt>
                <c:pt idx="480">
                  <c:v>36556</c:v>
                </c:pt>
                <c:pt idx="481">
                  <c:v>36585</c:v>
                </c:pt>
                <c:pt idx="482">
                  <c:v>36616</c:v>
                </c:pt>
                <c:pt idx="483">
                  <c:v>36646</c:v>
                </c:pt>
                <c:pt idx="484">
                  <c:v>36677</c:v>
                </c:pt>
                <c:pt idx="485">
                  <c:v>36707</c:v>
                </c:pt>
                <c:pt idx="486">
                  <c:v>36738</c:v>
                </c:pt>
                <c:pt idx="487">
                  <c:v>36769</c:v>
                </c:pt>
                <c:pt idx="488">
                  <c:v>36799</c:v>
                </c:pt>
                <c:pt idx="489">
                  <c:v>36830</c:v>
                </c:pt>
                <c:pt idx="490">
                  <c:v>36860</c:v>
                </c:pt>
                <c:pt idx="491">
                  <c:v>36891</c:v>
                </c:pt>
                <c:pt idx="492">
                  <c:v>36922</c:v>
                </c:pt>
                <c:pt idx="493">
                  <c:v>36950</c:v>
                </c:pt>
                <c:pt idx="494">
                  <c:v>36981</c:v>
                </c:pt>
                <c:pt idx="495">
                  <c:v>37011</c:v>
                </c:pt>
                <c:pt idx="496">
                  <c:v>37042</c:v>
                </c:pt>
                <c:pt idx="497">
                  <c:v>37072</c:v>
                </c:pt>
                <c:pt idx="498">
                  <c:v>37103</c:v>
                </c:pt>
                <c:pt idx="499">
                  <c:v>37134</c:v>
                </c:pt>
                <c:pt idx="500">
                  <c:v>37164</c:v>
                </c:pt>
                <c:pt idx="501">
                  <c:v>37195</c:v>
                </c:pt>
                <c:pt idx="502">
                  <c:v>37225</c:v>
                </c:pt>
                <c:pt idx="503">
                  <c:v>37256</c:v>
                </c:pt>
                <c:pt idx="504">
                  <c:v>37287</c:v>
                </c:pt>
                <c:pt idx="505">
                  <c:v>37315</c:v>
                </c:pt>
                <c:pt idx="506">
                  <c:v>37346</c:v>
                </c:pt>
                <c:pt idx="507">
                  <c:v>37376</c:v>
                </c:pt>
                <c:pt idx="508">
                  <c:v>37407</c:v>
                </c:pt>
                <c:pt idx="509">
                  <c:v>37437</c:v>
                </c:pt>
                <c:pt idx="510">
                  <c:v>37468</c:v>
                </c:pt>
                <c:pt idx="511">
                  <c:v>37499</c:v>
                </c:pt>
                <c:pt idx="512">
                  <c:v>37529</c:v>
                </c:pt>
                <c:pt idx="513">
                  <c:v>37560</c:v>
                </c:pt>
                <c:pt idx="514">
                  <c:v>37590</c:v>
                </c:pt>
                <c:pt idx="515">
                  <c:v>37621</c:v>
                </c:pt>
                <c:pt idx="516">
                  <c:v>37652</c:v>
                </c:pt>
                <c:pt idx="517">
                  <c:v>37680</c:v>
                </c:pt>
                <c:pt idx="518">
                  <c:v>37711</c:v>
                </c:pt>
                <c:pt idx="519">
                  <c:v>37741</c:v>
                </c:pt>
                <c:pt idx="520">
                  <c:v>37772</c:v>
                </c:pt>
                <c:pt idx="521">
                  <c:v>37802</c:v>
                </c:pt>
                <c:pt idx="522">
                  <c:v>37833</c:v>
                </c:pt>
                <c:pt idx="523">
                  <c:v>37864</c:v>
                </c:pt>
                <c:pt idx="524">
                  <c:v>37894</c:v>
                </c:pt>
                <c:pt idx="525">
                  <c:v>37925</c:v>
                </c:pt>
                <c:pt idx="526">
                  <c:v>37955</c:v>
                </c:pt>
                <c:pt idx="527">
                  <c:v>37986</c:v>
                </c:pt>
                <c:pt idx="528">
                  <c:v>38017</c:v>
                </c:pt>
                <c:pt idx="529">
                  <c:v>38046</c:v>
                </c:pt>
                <c:pt idx="530">
                  <c:v>38077</c:v>
                </c:pt>
                <c:pt idx="531">
                  <c:v>38107</c:v>
                </c:pt>
                <c:pt idx="532">
                  <c:v>38138</c:v>
                </c:pt>
                <c:pt idx="533">
                  <c:v>38168</c:v>
                </c:pt>
                <c:pt idx="534">
                  <c:v>38199</c:v>
                </c:pt>
                <c:pt idx="535">
                  <c:v>38230</c:v>
                </c:pt>
                <c:pt idx="536">
                  <c:v>38260</c:v>
                </c:pt>
                <c:pt idx="537">
                  <c:v>38291</c:v>
                </c:pt>
                <c:pt idx="538">
                  <c:v>38321</c:v>
                </c:pt>
                <c:pt idx="539">
                  <c:v>38352</c:v>
                </c:pt>
                <c:pt idx="540">
                  <c:v>38383</c:v>
                </c:pt>
                <c:pt idx="541">
                  <c:v>38411</c:v>
                </c:pt>
                <c:pt idx="542">
                  <c:v>38442</c:v>
                </c:pt>
                <c:pt idx="543">
                  <c:v>38472</c:v>
                </c:pt>
                <c:pt idx="544">
                  <c:v>38503</c:v>
                </c:pt>
                <c:pt idx="545">
                  <c:v>38533</c:v>
                </c:pt>
                <c:pt idx="546">
                  <c:v>38564</c:v>
                </c:pt>
                <c:pt idx="547">
                  <c:v>38595</c:v>
                </c:pt>
                <c:pt idx="548">
                  <c:v>38625</c:v>
                </c:pt>
                <c:pt idx="549">
                  <c:v>38656</c:v>
                </c:pt>
                <c:pt idx="550">
                  <c:v>38686</c:v>
                </c:pt>
                <c:pt idx="551">
                  <c:v>38717</c:v>
                </c:pt>
                <c:pt idx="552">
                  <c:v>38748</c:v>
                </c:pt>
                <c:pt idx="553">
                  <c:v>38776</c:v>
                </c:pt>
                <c:pt idx="554">
                  <c:v>38807</c:v>
                </c:pt>
                <c:pt idx="555">
                  <c:v>38837</c:v>
                </c:pt>
                <c:pt idx="556">
                  <c:v>38868</c:v>
                </c:pt>
                <c:pt idx="557">
                  <c:v>38898</c:v>
                </c:pt>
                <c:pt idx="558">
                  <c:v>38929</c:v>
                </c:pt>
                <c:pt idx="559">
                  <c:v>38960</c:v>
                </c:pt>
                <c:pt idx="560">
                  <c:v>38990</c:v>
                </c:pt>
                <c:pt idx="561">
                  <c:v>39021</c:v>
                </c:pt>
                <c:pt idx="562">
                  <c:v>39051</c:v>
                </c:pt>
                <c:pt idx="563">
                  <c:v>39082</c:v>
                </c:pt>
                <c:pt idx="564">
                  <c:v>39113</c:v>
                </c:pt>
                <c:pt idx="565">
                  <c:v>39141</c:v>
                </c:pt>
                <c:pt idx="566">
                  <c:v>39172</c:v>
                </c:pt>
                <c:pt idx="567">
                  <c:v>39202</c:v>
                </c:pt>
                <c:pt idx="568">
                  <c:v>39233</c:v>
                </c:pt>
                <c:pt idx="569">
                  <c:v>39263</c:v>
                </c:pt>
                <c:pt idx="570">
                  <c:v>39294</c:v>
                </c:pt>
                <c:pt idx="571">
                  <c:v>39325</c:v>
                </c:pt>
                <c:pt idx="572">
                  <c:v>39355</c:v>
                </c:pt>
                <c:pt idx="573">
                  <c:v>39386</c:v>
                </c:pt>
                <c:pt idx="574">
                  <c:v>39416</c:v>
                </c:pt>
                <c:pt idx="575">
                  <c:v>39447</c:v>
                </c:pt>
                <c:pt idx="576">
                  <c:v>39478</c:v>
                </c:pt>
                <c:pt idx="577">
                  <c:v>39507</c:v>
                </c:pt>
                <c:pt idx="578">
                  <c:v>39538</c:v>
                </c:pt>
                <c:pt idx="579">
                  <c:v>39568</c:v>
                </c:pt>
                <c:pt idx="580">
                  <c:v>39599</c:v>
                </c:pt>
                <c:pt idx="581">
                  <c:v>39629</c:v>
                </c:pt>
                <c:pt idx="582">
                  <c:v>39660</c:v>
                </c:pt>
                <c:pt idx="583">
                  <c:v>39691</c:v>
                </c:pt>
                <c:pt idx="584">
                  <c:v>39721</c:v>
                </c:pt>
                <c:pt idx="585">
                  <c:v>39752</c:v>
                </c:pt>
                <c:pt idx="586">
                  <c:v>39782</c:v>
                </c:pt>
                <c:pt idx="587">
                  <c:v>39813</c:v>
                </c:pt>
                <c:pt idx="588">
                  <c:v>39844</c:v>
                </c:pt>
                <c:pt idx="589">
                  <c:v>39872</c:v>
                </c:pt>
                <c:pt idx="590">
                  <c:v>39903</c:v>
                </c:pt>
                <c:pt idx="591">
                  <c:v>39933</c:v>
                </c:pt>
                <c:pt idx="592">
                  <c:v>39964</c:v>
                </c:pt>
                <c:pt idx="593">
                  <c:v>39994</c:v>
                </c:pt>
                <c:pt idx="594">
                  <c:v>40025</c:v>
                </c:pt>
                <c:pt idx="595">
                  <c:v>40056</c:v>
                </c:pt>
                <c:pt idx="596">
                  <c:v>40086</c:v>
                </c:pt>
                <c:pt idx="597">
                  <c:v>40117</c:v>
                </c:pt>
                <c:pt idx="598">
                  <c:v>40147</c:v>
                </c:pt>
                <c:pt idx="599">
                  <c:v>40178</c:v>
                </c:pt>
                <c:pt idx="600">
                  <c:v>40209</c:v>
                </c:pt>
                <c:pt idx="601">
                  <c:v>40237</c:v>
                </c:pt>
                <c:pt idx="602">
                  <c:v>40268</c:v>
                </c:pt>
                <c:pt idx="603">
                  <c:v>40298</c:v>
                </c:pt>
                <c:pt idx="604">
                  <c:v>40329</c:v>
                </c:pt>
                <c:pt idx="605">
                  <c:v>40359</c:v>
                </c:pt>
                <c:pt idx="606">
                  <c:v>40390</c:v>
                </c:pt>
                <c:pt idx="607">
                  <c:v>40421</c:v>
                </c:pt>
                <c:pt idx="608">
                  <c:v>40451</c:v>
                </c:pt>
                <c:pt idx="609">
                  <c:v>40482</c:v>
                </c:pt>
                <c:pt idx="610">
                  <c:v>40512</c:v>
                </c:pt>
                <c:pt idx="611">
                  <c:v>40543</c:v>
                </c:pt>
                <c:pt idx="612">
                  <c:v>40574</c:v>
                </c:pt>
                <c:pt idx="613">
                  <c:v>40602</c:v>
                </c:pt>
                <c:pt idx="614">
                  <c:v>40633</c:v>
                </c:pt>
                <c:pt idx="615">
                  <c:v>40663</c:v>
                </c:pt>
                <c:pt idx="616">
                  <c:v>40694</c:v>
                </c:pt>
                <c:pt idx="617">
                  <c:v>40724</c:v>
                </c:pt>
                <c:pt idx="618">
                  <c:v>40755</c:v>
                </c:pt>
                <c:pt idx="619">
                  <c:v>40786</c:v>
                </c:pt>
                <c:pt idx="620">
                  <c:v>40816</c:v>
                </c:pt>
                <c:pt idx="621">
                  <c:v>40847</c:v>
                </c:pt>
                <c:pt idx="622">
                  <c:v>40877</c:v>
                </c:pt>
                <c:pt idx="623">
                  <c:v>40908</c:v>
                </c:pt>
                <c:pt idx="624">
                  <c:v>40939</c:v>
                </c:pt>
                <c:pt idx="625">
                  <c:v>40968</c:v>
                </c:pt>
                <c:pt idx="626">
                  <c:v>40999</c:v>
                </c:pt>
                <c:pt idx="627">
                  <c:v>41029</c:v>
                </c:pt>
                <c:pt idx="628">
                  <c:v>41060</c:v>
                </c:pt>
                <c:pt idx="629">
                  <c:v>41090</c:v>
                </c:pt>
                <c:pt idx="630">
                  <c:v>41121</c:v>
                </c:pt>
                <c:pt idx="631">
                  <c:v>41152</c:v>
                </c:pt>
                <c:pt idx="632">
                  <c:v>41182</c:v>
                </c:pt>
                <c:pt idx="633">
                  <c:v>41213</c:v>
                </c:pt>
                <c:pt idx="634">
                  <c:v>41243</c:v>
                </c:pt>
                <c:pt idx="635">
                  <c:v>41274</c:v>
                </c:pt>
                <c:pt idx="636">
                  <c:v>41305</c:v>
                </c:pt>
                <c:pt idx="637">
                  <c:v>41333</c:v>
                </c:pt>
                <c:pt idx="638">
                  <c:v>41364</c:v>
                </c:pt>
                <c:pt idx="639">
                  <c:v>41394</c:v>
                </c:pt>
                <c:pt idx="640">
                  <c:v>41425</c:v>
                </c:pt>
                <c:pt idx="641">
                  <c:v>41455</c:v>
                </c:pt>
                <c:pt idx="642">
                  <c:v>41486</c:v>
                </c:pt>
                <c:pt idx="643">
                  <c:v>41517</c:v>
                </c:pt>
                <c:pt idx="644">
                  <c:v>41547</c:v>
                </c:pt>
                <c:pt idx="645">
                  <c:v>41578</c:v>
                </c:pt>
                <c:pt idx="646">
                  <c:v>41608</c:v>
                </c:pt>
                <c:pt idx="647">
                  <c:v>41639</c:v>
                </c:pt>
                <c:pt idx="648">
                  <c:v>41670</c:v>
                </c:pt>
                <c:pt idx="649">
                  <c:v>41698</c:v>
                </c:pt>
                <c:pt idx="650">
                  <c:v>41729</c:v>
                </c:pt>
                <c:pt idx="651">
                  <c:v>41759</c:v>
                </c:pt>
                <c:pt idx="652">
                  <c:v>41790</c:v>
                </c:pt>
                <c:pt idx="653">
                  <c:v>41820</c:v>
                </c:pt>
                <c:pt idx="654">
                  <c:v>41851</c:v>
                </c:pt>
                <c:pt idx="655">
                  <c:v>41882</c:v>
                </c:pt>
                <c:pt idx="656">
                  <c:v>41912</c:v>
                </c:pt>
                <c:pt idx="657">
                  <c:v>41943</c:v>
                </c:pt>
                <c:pt idx="658">
                  <c:v>41973</c:v>
                </c:pt>
                <c:pt idx="659">
                  <c:v>42004</c:v>
                </c:pt>
                <c:pt idx="660">
                  <c:v>42035</c:v>
                </c:pt>
                <c:pt idx="661">
                  <c:v>42063</c:v>
                </c:pt>
                <c:pt idx="662">
                  <c:v>42094</c:v>
                </c:pt>
                <c:pt idx="663">
                  <c:v>42124</c:v>
                </c:pt>
                <c:pt idx="664">
                  <c:v>42155</c:v>
                </c:pt>
                <c:pt idx="665">
                  <c:v>42185</c:v>
                </c:pt>
                <c:pt idx="666">
                  <c:v>42216</c:v>
                </c:pt>
                <c:pt idx="667">
                  <c:v>42247</c:v>
                </c:pt>
                <c:pt idx="668">
                  <c:v>42277</c:v>
                </c:pt>
                <c:pt idx="669">
                  <c:v>42308</c:v>
                </c:pt>
                <c:pt idx="670">
                  <c:v>42338</c:v>
                </c:pt>
                <c:pt idx="671">
                  <c:v>42369</c:v>
                </c:pt>
                <c:pt idx="672">
                  <c:v>42400</c:v>
                </c:pt>
                <c:pt idx="673">
                  <c:v>42429</c:v>
                </c:pt>
                <c:pt idx="674">
                  <c:v>42460</c:v>
                </c:pt>
                <c:pt idx="675">
                  <c:v>42490</c:v>
                </c:pt>
                <c:pt idx="676">
                  <c:v>42521</c:v>
                </c:pt>
                <c:pt idx="677">
                  <c:v>42551</c:v>
                </c:pt>
                <c:pt idx="678">
                  <c:v>42582</c:v>
                </c:pt>
                <c:pt idx="679">
                  <c:v>42613</c:v>
                </c:pt>
                <c:pt idx="680">
                  <c:v>42643</c:v>
                </c:pt>
                <c:pt idx="681">
                  <c:v>42674</c:v>
                </c:pt>
                <c:pt idx="682">
                  <c:v>42704</c:v>
                </c:pt>
                <c:pt idx="683">
                  <c:v>42735</c:v>
                </c:pt>
                <c:pt idx="684">
                  <c:v>42766</c:v>
                </c:pt>
                <c:pt idx="685">
                  <c:v>42794</c:v>
                </c:pt>
                <c:pt idx="686">
                  <c:v>42825</c:v>
                </c:pt>
                <c:pt idx="687">
                  <c:v>42855</c:v>
                </c:pt>
                <c:pt idx="688">
                  <c:v>42886</c:v>
                </c:pt>
                <c:pt idx="689">
                  <c:v>42916</c:v>
                </c:pt>
                <c:pt idx="690">
                  <c:v>42947</c:v>
                </c:pt>
                <c:pt idx="691">
                  <c:v>42978</c:v>
                </c:pt>
                <c:pt idx="692">
                  <c:v>43008</c:v>
                </c:pt>
                <c:pt idx="693">
                  <c:v>43039</c:v>
                </c:pt>
                <c:pt idx="694">
                  <c:v>43069</c:v>
                </c:pt>
                <c:pt idx="695">
                  <c:v>43100</c:v>
                </c:pt>
                <c:pt idx="696">
                  <c:v>43131</c:v>
                </c:pt>
                <c:pt idx="697">
                  <c:v>43159</c:v>
                </c:pt>
                <c:pt idx="698">
                  <c:v>43190</c:v>
                </c:pt>
              </c:numCache>
            </c:numRef>
          </c:cat>
          <c:val>
            <c:numRef>
              <c:f>'Permits-Starts-Completions'!$B$2:$B$700</c:f>
              <c:numCache>
                <c:formatCode>0.0</c:formatCode>
                <c:ptCount val="699"/>
                <c:pt idx="0">
                  <c:v>1092</c:v>
                </c:pt>
                <c:pt idx="1">
                  <c:v>1088</c:v>
                </c:pt>
                <c:pt idx="2">
                  <c:v>955</c:v>
                </c:pt>
                <c:pt idx="3">
                  <c:v>1016</c:v>
                </c:pt>
                <c:pt idx="4">
                  <c:v>1052</c:v>
                </c:pt>
                <c:pt idx="5">
                  <c:v>958</c:v>
                </c:pt>
                <c:pt idx="6">
                  <c:v>999</c:v>
                </c:pt>
                <c:pt idx="7">
                  <c:v>994</c:v>
                </c:pt>
                <c:pt idx="8">
                  <c:v>984</c:v>
                </c:pt>
                <c:pt idx="9">
                  <c:v>972</c:v>
                </c:pt>
                <c:pt idx="10">
                  <c:v>979</c:v>
                </c:pt>
                <c:pt idx="11">
                  <c:v>951</c:v>
                </c:pt>
                <c:pt idx="12">
                  <c:v>969</c:v>
                </c:pt>
                <c:pt idx="13">
                  <c:v>961</c:v>
                </c:pt>
                <c:pt idx="14">
                  <c:v>1000</c:v>
                </c:pt>
                <c:pt idx="15">
                  <c:v>1002</c:v>
                </c:pt>
                <c:pt idx="16">
                  <c:v>1027</c:v>
                </c:pt>
                <c:pt idx="17">
                  <c:v>1070</c:v>
                </c:pt>
                <c:pt idx="18">
                  <c:v>1083</c:v>
                </c:pt>
                <c:pt idx="19">
                  <c:v>1159</c:v>
                </c:pt>
                <c:pt idx="20">
                  <c:v>1098</c:v>
                </c:pt>
                <c:pt idx="21">
                  <c:v>1123</c:v>
                </c:pt>
                <c:pt idx="22">
                  <c:v>1152</c:v>
                </c:pt>
                <c:pt idx="23">
                  <c:v>1161</c:v>
                </c:pt>
                <c:pt idx="24">
                  <c:v>1122</c:v>
                </c:pt>
                <c:pt idx="25">
                  <c:v>1194</c:v>
                </c:pt>
                <c:pt idx="26">
                  <c:v>1134</c:v>
                </c:pt>
                <c:pt idx="27">
                  <c:v>1235</c:v>
                </c:pt>
                <c:pt idx="28">
                  <c:v>1142</c:v>
                </c:pt>
                <c:pt idx="29">
                  <c:v>1154</c:v>
                </c:pt>
                <c:pt idx="30">
                  <c:v>1189</c:v>
                </c:pt>
                <c:pt idx="31">
                  <c:v>1200</c:v>
                </c:pt>
                <c:pt idx="32">
                  <c:v>1223</c:v>
                </c:pt>
                <c:pt idx="33">
                  <c:v>1181</c:v>
                </c:pt>
                <c:pt idx="34">
                  <c:v>1236</c:v>
                </c:pt>
                <c:pt idx="35">
                  <c:v>1236</c:v>
                </c:pt>
                <c:pt idx="36">
                  <c:v>1248</c:v>
                </c:pt>
                <c:pt idx="37">
                  <c:v>1212</c:v>
                </c:pt>
                <c:pt idx="38">
                  <c:v>1258</c:v>
                </c:pt>
                <c:pt idx="39">
                  <c:v>1288</c:v>
                </c:pt>
                <c:pt idx="40">
                  <c:v>1350</c:v>
                </c:pt>
                <c:pt idx="41">
                  <c:v>1345</c:v>
                </c:pt>
                <c:pt idx="42">
                  <c:v>1321</c:v>
                </c:pt>
                <c:pt idx="43">
                  <c:v>1310</c:v>
                </c:pt>
                <c:pt idx="44">
                  <c:v>1413</c:v>
                </c:pt>
                <c:pt idx="45">
                  <c:v>1414</c:v>
                </c:pt>
                <c:pt idx="46">
                  <c:v>1357</c:v>
                </c:pt>
                <c:pt idx="47">
                  <c:v>1423</c:v>
                </c:pt>
                <c:pt idx="48">
                  <c:v>1296</c:v>
                </c:pt>
                <c:pt idx="49">
                  <c:v>1442</c:v>
                </c:pt>
                <c:pt idx="50">
                  <c:v>1313</c:v>
                </c:pt>
                <c:pt idx="51">
                  <c:v>1264</c:v>
                </c:pt>
                <c:pt idx="52">
                  <c:v>1299</c:v>
                </c:pt>
                <c:pt idx="53">
                  <c:v>1280</c:v>
                </c:pt>
                <c:pt idx="54">
                  <c:v>1304</c:v>
                </c:pt>
                <c:pt idx="55">
                  <c:v>1306</c:v>
                </c:pt>
                <c:pt idx="56">
                  <c:v>1265</c:v>
                </c:pt>
                <c:pt idx="57">
                  <c:v>1230</c:v>
                </c:pt>
                <c:pt idx="58">
                  <c:v>1254</c:v>
                </c:pt>
                <c:pt idx="59">
                  <c:v>1164</c:v>
                </c:pt>
                <c:pt idx="60">
                  <c:v>1264</c:v>
                </c:pt>
                <c:pt idx="61">
                  <c:v>1185</c:v>
                </c:pt>
                <c:pt idx="62">
                  <c:v>1211</c:v>
                </c:pt>
                <c:pt idx="63">
                  <c:v>1162</c:v>
                </c:pt>
                <c:pt idx="64">
                  <c:v>1207</c:v>
                </c:pt>
                <c:pt idx="65">
                  <c:v>1241</c:v>
                </c:pt>
                <c:pt idx="66">
                  <c:v>1237</c:v>
                </c:pt>
                <c:pt idx="67">
                  <c:v>1249</c:v>
                </c:pt>
                <c:pt idx="68">
                  <c:v>1227</c:v>
                </c:pt>
                <c:pt idx="69">
                  <c:v>1279</c:v>
                </c:pt>
                <c:pt idx="70">
                  <c:v>1306</c:v>
                </c:pt>
                <c:pt idx="71">
                  <c:v>1315</c:v>
                </c:pt>
                <c:pt idx="72">
                  <c:v>1325</c:v>
                </c:pt>
                <c:pt idx="73">
                  <c:v>1159</c:v>
                </c:pt>
                <c:pt idx="74">
                  <c:v>1234</c:v>
                </c:pt>
                <c:pt idx="75">
                  <c:v>1145</c:v>
                </c:pt>
                <c:pt idx="76">
                  <c:v>1078</c:v>
                </c:pt>
                <c:pt idx="77">
                  <c:v>956</c:v>
                </c:pt>
                <c:pt idx="78">
                  <c:v>932</c:v>
                </c:pt>
                <c:pt idx="79">
                  <c:v>877</c:v>
                </c:pt>
                <c:pt idx="80">
                  <c:v>774</c:v>
                </c:pt>
                <c:pt idx="81">
                  <c:v>739</c:v>
                </c:pt>
                <c:pt idx="82">
                  <c:v>736</c:v>
                </c:pt>
                <c:pt idx="83">
                  <c:v>743</c:v>
                </c:pt>
                <c:pt idx="84">
                  <c:v>995</c:v>
                </c:pt>
                <c:pt idx="85">
                  <c:v>907</c:v>
                </c:pt>
                <c:pt idx="86">
                  <c:v>955</c:v>
                </c:pt>
                <c:pt idx="87">
                  <c:v>1035</c:v>
                </c:pt>
                <c:pt idx="88">
                  <c:v>1076</c:v>
                </c:pt>
                <c:pt idx="89">
                  <c:v>1169</c:v>
                </c:pt>
                <c:pt idx="90">
                  <c:v>1177</c:v>
                </c:pt>
                <c:pt idx="91">
                  <c:v>1229</c:v>
                </c:pt>
                <c:pt idx="92">
                  <c:v>1279</c:v>
                </c:pt>
                <c:pt idx="93">
                  <c:v>1280</c:v>
                </c:pt>
                <c:pt idx="94">
                  <c:v>1297</c:v>
                </c:pt>
                <c:pt idx="95">
                  <c:v>1315</c:v>
                </c:pt>
                <c:pt idx="96">
                  <c:v>1179</c:v>
                </c:pt>
                <c:pt idx="97">
                  <c:v>1342</c:v>
                </c:pt>
                <c:pt idx="98">
                  <c:v>1370</c:v>
                </c:pt>
                <c:pt idx="99">
                  <c:v>1286</c:v>
                </c:pt>
                <c:pt idx="100">
                  <c:v>1297</c:v>
                </c:pt>
                <c:pt idx="101">
                  <c:v>1300</c:v>
                </c:pt>
                <c:pt idx="102">
                  <c:v>1344</c:v>
                </c:pt>
                <c:pt idx="103">
                  <c:v>1357</c:v>
                </c:pt>
                <c:pt idx="104">
                  <c:v>1464</c:v>
                </c:pt>
                <c:pt idx="105">
                  <c:v>1421</c:v>
                </c:pt>
                <c:pt idx="106">
                  <c:v>1436</c:v>
                </c:pt>
                <c:pt idx="107">
                  <c:v>1389</c:v>
                </c:pt>
                <c:pt idx="108">
                  <c:v>1459</c:v>
                </c:pt>
                <c:pt idx="109">
                  <c:v>1495</c:v>
                </c:pt>
                <c:pt idx="110">
                  <c:v>1438</c:v>
                </c:pt>
                <c:pt idx="111">
                  <c:v>1441</c:v>
                </c:pt>
                <c:pt idx="112">
                  <c:v>1328</c:v>
                </c:pt>
                <c:pt idx="113">
                  <c:v>1349</c:v>
                </c:pt>
                <c:pt idx="114">
                  <c:v>1278</c:v>
                </c:pt>
                <c:pt idx="115">
                  <c:v>1317</c:v>
                </c:pt>
                <c:pt idx="116">
                  <c:v>1263</c:v>
                </c:pt>
                <c:pt idx="117">
                  <c:v>1216</c:v>
                </c:pt>
                <c:pt idx="118">
                  <c:v>1191</c:v>
                </c:pt>
                <c:pt idx="119">
                  <c:v>1155</c:v>
                </c:pt>
                <c:pt idx="120">
                  <c:v>1062</c:v>
                </c:pt>
                <c:pt idx="121">
                  <c:v>1118</c:v>
                </c:pt>
                <c:pt idx="122">
                  <c:v>1132</c:v>
                </c:pt>
                <c:pt idx="123">
                  <c:v>1224</c:v>
                </c:pt>
                <c:pt idx="124">
                  <c:v>1328</c:v>
                </c:pt>
                <c:pt idx="125">
                  <c:v>1322</c:v>
                </c:pt>
                <c:pt idx="126">
                  <c:v>1324</c:v>
                </c:pt>
                <c:pt idx="127">
                  <c:v>1394</c:v>
                </c:pt>
                <c:pt idx="128">
                  <c:v>1426</c:v>
                </c:pt>
                <c:pt idx="129">
                  <c:v>1564</c:v>
                </c:pt>
                <c:pt idx="130">
                  <c:v>1502</c:v>
                </c:pt>
                <c:pt idx="131">
                  <c:v>1767</c:v>
                </c:pt>
                <c:pt idx="132">
                  <c:v>1643</c:v>
                </c:pt>
                <c:pt idx="133">
                  <c:v>1588</c:v>
                </c:pt>
                <c:pt idx="134">
                  <c:v>1759</c:v>
                </c:pt>
                <c:pt idx="135">
                  <c:v>1745</c:v>
                </c:pt>
                <c:pt idx="136">
                  <c:v>1972</c:v>
                </c:pt>
                <c:pt idx="137">
                  <c:v>1903</c:v>
                </c:pt>
                <c:pt idx="138">
                  <c:v>2069</c:v>
                </c:pt>
                <c:pt idx="139">
                  <c:v>2004</c:v>
                </c:pt>
                <c:pt idx="140">
                  <c:v>1996</c:v>
                </c:pt>
                <c:pt idx="141">
                  <c:v>2026</c:v>
                </c:pt>
                <c:pt idx="142">
                  <c:v>2079</c:v>
                </c:pt>
                <c:pt idx="143">
                  <c:v>2133</c:v>
                </c:pt>
                <c:pt idx="144">
                  <c:v>2238</c:v>
                </c:pt>
                <c:pt idx="145">
                  <c:v>2169</c:v>
                </c:pt>
                <c:pt idx="146">
                  <c:v>2105</c:v>
                </c:pt>
                <c:pt idx="147">
                  <c:v>2139</c:v>
                </c:pt>
                <c:pt idx="148">
                  <c:v>2067</c:v>
                </c:pt>
                <c:pt idx="149">
                  <c:v>2183</c:v>
                </c:pt>
                <c:pt idx="150">
                  <c:v>2195</c:v>
                </c:pt>
                <c:pt idx="151">
                  <c:v>2263</c:v>
                </c:pt>
                <c:pt idx="152">
                  <c:v>2393</c:v>
                </c:pt>
                <c:pt idx="153">
                  <c:v>2354</c:v>
                </c:pt>
                <c:pt idx="154">
                  <c:v>2234</c:v>
                </c:pt>
                <c:pt idx="155">
                  <c:v>2419</c:v>
                </c:pt>
                <c:pt idx="156">
                  <c:v>2271</c:v>
                </c:pt>
                <c:pt idx="157">
                  <c:v>2226</c:v>
                </c:pt>
                <c:pt idx="158">
                  <c:v>2062</c:v>
                </c:pt>
                <c:pt idx="159">
                  <c:v>1908</c:v>
                </c:pt>
                <c:pt idx="160">
                  <c:v>1931</c:v>
                </c:pt>
                <c:pt idx="161">
                  <c:v>2051</c:v>
                </c:pt>
                <c:pt idx="162">
                  <c:v>1819</c:v>
                </c:pt>
                <c:pt idx="163">
                  <c:v>1809</c:v>
                </c:pt>
                <c:pt idx="164">
                  <c:v>1704</c:v>
                </c:pt>
                <c:pt idx="165">
                  <c:v>1411</c:v>
                </c:pt>
                <c:pt idx="166">
                  <c:v>1402</c:v>
                </c:pt>
                <c:pt idx="167">
                  <c:v>1288</c:v>
                </c:pt>
                <c:pt idx="168">
                  <c:v>1331</c:v>
                </c:pt>
                <c:pt idx="169">
                  <c:v>1360</c:v>
                </c:pt>
                <c:pt idx="170">
                  <c:v>1440</c:v>
                </c:pt>
                <c:pt idx="171">
                  <c:v>1254</c:v>
                </c:pt>
                <c:pt idx="172">
                  <c:v>1138</c:v>
                </c:pt>
                <c:pt idx="173">
                  <c:v>1086</c:v>
                </c:pt>
                <c:pt idx="174">
                  <c:v>1002</c:v>
                </c:pt>
                <c:pt idx="175">
                  <c:v>917</c:v>
                </c:pt>
                <c:pt idx="176">
                  <c:v>840</c:v>
                </c:pt>
                <c:pt idx="177">
                  <c:v>824</c:v>
                </c:pt>
                <c:pt idx="178">
                  <c:v>783</c:v>
                </c:pt>
                <c:pt idx="179">
                  <c:v>869</c:v>
                </c:pt>
                <c:pt idx="180">
                  <c:v>726</c:v>
                </c:pt>
                <c:pt idx="181">
                  <c:v>729</c:v>
                </c:pt>
                <c:pt idx="182">
                  <c:v>709</c:v>
                </c:pt>
                <c:pt idx="183">
                  <c:v>866</c:v>
                </c:pt>
                <c:pt idx="184">
                  <c:v>914</c:v>
                </c:pt>
                <c:pt idx="185">
                  <c:v>946</c:v>
                </c:pt>
                <c:pt idx="186">
                  <c:v>1020</c:v>
                </c:pt>
                <c:pt idx="187">
                  <c:v>994</c:v>
                </c:pt>
                <c:pt idx="188">
                  <c:v>1064</c:v>
                </c:pt>
                <c:pt idx="189">
                  <c:v>1096</c:v>
                </c:pt>
                <c:pt idx="190">
                  <c:v>1110</c:v>
                </c:pt>
                <c:pt idx="191">
                  <c:v>1091</c:v>
                </c:pt>
                <c:pt idx="192">
                  <c:v>1195</c:v>
                </c:pt>
                <c:pt idx="193">
                  <c:v>1190</c:v>
                </c:pt>
                <c:pt idx="194">
                  <c:v>1164</c:v>
                </c:pt>
                <c:pt idx="195">
                  <c:v>1132</c:v>
                </c:pt>
                <c:pt idx="196">
                  <c:v>1194</c:v>
                </c:pt>
                <c:pt idx="197">
                  <c:v>1188</c:v>
                </c:pt>
                <c:pt idx="198">
                  <c:v>1245</c:v>
                </c:pt>
                <c:pt idx="199">
                  <c:v>1309</c:v>
                </c:pt>
                <c:pt idx="200">
                  <c:v>1481</c:v>
                </c:pt>
                <c:pt idx="201">
                  <c:v>1425</c:v>
                </c:pt>
                <c:pt idx="202">
                  <c:v>1531</c:v>
                </c:pt>
                <c:pt idx="203">
                  <c:v>1511</c:v>
                </c:pt>
                <c:pt idx="204">
                  <c:v>1466</c:v>
                </c:pt>
                <c:pt idx="205">
                  <c:v>1560</c:v>
                </c:pt>
                <c:pt idx="206">
                  <c:v>1660</c:v>
                </c:pt>
                <c:pt idx="207">
                  <c:v>1660</c:v>
                </c:pt>
                <c:pt idx="208">
                  <c:v>1668</c:v>
                </c:pt>
                <c:pt idx="209">
                  <c:v>1752</c:v>
                </c:pt>
                <c:pt idx="210">
                  <c:v>1687</c:v>
                </c:pt>
                <c:pt idx="211">
                  <c:v>1780</c:v>
                </c:pt>
                <c:pt idx="212">
                  <c:v>1674</c:v>
                </c:pt>
                <c:pt idx="213">
                  <c:v>1758</c:v>
                </c:pt>
                <c:pt idx="214">
                  <c:v>1771</c:v>
                </c:pt>
                <c:pt idx="215">
                  <c:v>1754</c:v>
                </c:pt>
                <c:pt idx="216">
                  <c:v>1740</c:v>
                </c:pt>
                <c:pt idx="217">
                  <c:v>1736</c:v>
                </c:pt>
                <c:pt idx="218">
                  <c:v>1799</c:v>
                </c:pt>
                <c:pt idx="219">
                  <c:v>1948</c:v>
                </c:pt>
                <c:pt idx="220">
                  <c:v>1766</c:v>
                </c:pt>
                <c:pt idx="221">
                  <c:v>1983</c:v>
                </c:pt>
                <c:pt idx="222">
                  <c:v>1786</c:v>
                </c:pt>
                <c:pt idx="223">
                  <c:v>1691</c:v>
                </c:pt>
                <c:pt idx="224">
                  <c:v>1751</c:v>
                </c:pt>
                <c:pt idx="225">
                  <c:v>1781</c:v>
                </c:pt>
                <c:pt idx="226">
                  <c:v>1795</c:v>
                </c:pt>
                <c:pt idx="227">
                  <c:v>1818</c:v>
                </c:pt>
                <c:pt idx="228">
                  <c:v>1461</c:v>
                </c:pt>
                <c:pt idx="229">
                  <c:v>1492</c:v>
                </c:pt>
                <c:pt idx="230">
                  <c:v>1720</c:v>
                </c:pt>
                <c:pt idx="231">
                  <c:v>1597</c:v>
                </c:pt>
                <c:pt idx="232">
                  <c:v>1684</c:v>
                </c:pt>
                <c:pt idx="233">
                  <c:v>1640</c:v>
                </c:pt>
                <c:pt idx="234">
                  <c:v>1534</c:v>
                </c:pt>
                <c:pt idx="235">
                  <c:v>1591</c:v>
                </c:pt>
                <c:pt idx="236">
                  <c:v>1638</c:v>
                </c:pt>
                <c:pt idx="237">
                  <c:v>1481</c:v>
                </c:pt>
                <c:pt idx="238">
                  <c:v>1276</c:v>
                </c:pt>
                <c:pt idx="239">
                  <c:v>1254</c:v>
                </c:pt>
                <c:pt idx="240">
                  <c:v>1280</c:v>
                </c:pt>
                <c:pt idx="241">
                  <c:v>1199</c:v>
                </c:pt>
                <c:pt idx="242">
                  <c:v>988</c:v>
                </c:pt>
                <c:pt idx="243">
                  <c:v>808</c:v>
                </c:pt>
                <c:pt idx="244">
                  <c:v>861</c:v>
                </c:pt>
                <c:pt idx="245">
                  <c:v>1118</c:v>
                </c:pt>
                <c:pt idx="246">
                  <c:v>1259</c:v>
                </c:pt>
                <c:pt idx="247">
                  <c:v>1367</c:v>
                </c:pt>
                <c:pt idx="248">
                  <c:v>1484</c:v>
                </c:pt>
                <c:pt idx="249">
                  <c:v>1366</c:v>
                </c:pt>
                <c:pt idx="250">
                  <c:v>1383</c:v>
                </c:pt>
                <c:pt idx="251">
                  <c:v>1249</c:v>
                </c:pt>
                <c:pt idx="252">
                  <c:v>1221</c:v>
                </c:pt>
                <c:pt idx="253">
                  <c:v>1199</c:v>
                </c:pt>
                <c:pt idx="254">
                  <c:v>1183</c:v>
                </c:pt>
                <c:pt idx="255">
                  <c:v>1190</c:v>
                </c:pt>
                <c:pt idx="256">
                  <c:v>1173</c:v>
                </c:pt>
                <c:pt idx="257">
                  <c:v>976</c:v>
                </c:pt>
                <c:pt idx="258">
                  <c:v>935</c:v>
                </c:pt>
                <c:pt idx="259">
                  <c:v>889</c:v>
                </c:pt>
                <c:pt idx="260">
                  <c:v>847</c:v>
                </c:pt>
                <c:pt idx="261">
                  <c:v>731</c:v>
                </c:pt>
                <c:pt idx="262">
                  <c:v>748</c:v>
                </c:pt>
                <c:pt idx="263">
                  <c:v>796</c:v>
                </c:pt>
                <c:pt idx="264">
                  <c:v>794</c:v>
                </c:pt>
                <c:pt idx="265">
                  <c:v>808</c:v>
                </c:pt>
                <c:pt idx="266">
                  <c:v>891</c:v>
                </c:pt>
                <c:pt idx="267">
                  <c:v>888</c:v>
                </c:pt>
                <c:pt idx="268">
                  <c:v>953</c:v>
                </c:pt>
                <c:pt idx="269">
                  <c:v>913</c:v>
                </c:pt>
                <c:pt idx="270">
                  <c:v>1044</c:v>
                </c:pt>
                <c:pt idx="271">
                  <c:v>926</c:v>
                </c:pt>
                <c:pt idx="272">
                  <c:v>1042</c:v>
                </c:pt>
                <c:pt idx="273">
                  <c:v>1149</c:v>
                </c:pt>
                <c:pt idx="274">
                  <c:v>1229</c:v>
                </c:pt>
                <c:pt idx="275">
                  <c:v>1351</c:v>
                </c:pt>
                <c:pt idx="276">
                  <c:v>1426</c:v>
                </c:pt>
                <c:pt idx="277">
                  <c:v>1471</c:v>
                </c:pt>
                <c:pt idx="278">
                  <c:v>1475</c:v>
                </c:pt>
                <c:pt idx="279">
                  <c:v>1566</c:v>
                </c:pt>
                <c:pt idx="280">
                  <c:v>1669</c:v>
                </c:pt>
                <c:pt idx="281">
                  <c:v>1769</c:v>
                </c:pt>
                <c:pt idx="282">
                  <c:v>1795</c:v>
                </c:pt>
                <c:pt idx="283">
                  <c:v>1713</c:v>
                </c:pt>
                <c:pt idx="284">
                  <c:v>1585</c:v>
                </c:pt>
                <c:pt idx="285">
                  <c:v>1716</c:v>
                </c:pt>
                <c:pt idx="286">
                  <c:v>1668</c:v>
                </c:pt>
                <c:pt idx="287">
                  <c:v>1627</c:v>
                </c:pt>
                <c:pt idx="288">
                  <c:v>1816</c:v>
                </c:pt>
                <c:pt idx="289">
                  <c:v>1987</c:v>
                </c:pt>
                <c:pt idx="290">
                  <c:v>1725</c:v>
                </c:pt>
                <c:pt idx="291">
                  <c:v>1776</c:v>
                </c:pt>
                <c:pt idx="292">
                  <c:v>1741</c:v>
                </c:pt>
                <c:pt idx="293">
                  <c:v>1814</c:v>
                </c:pt>
                <c:pt idx="294">
                  <c:v>1605</c:v>
                </c:pt>
                <c:pt idx="295">
                  <c:v>1530</c:v>
                </c:pt>
                <c:pt idx="296">
                  <c:v>1523</c:v>
                </c:pt>
                <c:pt idx="297">
                  <c:v>1490</c:v>
                </c:pt>
                <c:pt idx="298">
                  <c:v>1643</c:v>
                </c:pt>
                <c:pt idx="299">
                  <c:v>1626</c:v>
                </c:pt>
                <c:pt idx="300">
                  <c:v>1660</c:v>
                </c:pt>
                <c:pt idx="301">
                  <c:v>1662</c:v>
                </c:pt>
                <c:pt idx="302">
                  <c:v>1727</c:v>
                </c:pt>
                <c:pt idx="303">
                  <c:v>1664</c:v>
                </c:pt>
                <c:pt idx="304">
                  <c:v>1709</c:v>
                </c:pt>
                <c:pt idx="305">
                  <c:v>1716</c:v>
                </c:pt>
                <c:pt idx="306">
                  <c:v>1697</c:v>
                </c:pt>
                <c:pt idx="307">
                  <c:v>1808</c:v>
                </c:pt>
                <c:pt idx="308">
                  <c:v>1916</c:v>
                </c:pt>
                <c:pt idx="309">
                  <c:v>1743</c:v>
                </c:pt>
                <c:pt idx="310">
                  <c:v>1692</c:v>
                </c:pt>
                <c:pt idx="311">
                  <c:v>1794</c:v>
                </c:pt>
                <c:pt idx="312">
                  <c:v>1847</c:v>
                </c:pt>
                <c:pt idx="313">
                  <c:v>1767</c:v>
                </c:pt>
                <c:pt idx="314">
                  <c:v>1780</c:v>
                </c:pt>
                <c:pt idx="315">
                  <c:v>1858</c:v>
                </c:pt>
                <c:pt idx="316">
                  <c:v>1797</c:v>
                </c:pt>
                <c:pt idx="317">
                  <c:v>1790</c:v>
                </c:pt>
                <c:pt idx="318">
                  <c:v>1780</c:v>
                </c:pt>
                <c:pt idx="319">
                  <c:v>1726</c:v>
                </c:pt>
                <c:pt idx="320">
                  <c:v>1686</c:v>
                </c:pt>
                <c:pt idx="321">
                  <c:v>1675</c:v>
                </c:pt>
                <c:pt idx="322">
                  <c:v>1644</c:v>
                </c:pt>
                <c:pt idx="323">
                  <c:v>1903</c:v>
                </c:pt>
                <c:pt idx="324">
                  <c:v>1690</c:v>
                </c:pt>
                <c:pt idx="325">
                  <c:v>1689</c:v>
                </c:pt>
                <c:pt idx="326">
                  <c:v>1704</c:v>
                </c:pt>
                <c:pt idx="327">
                  <c:v>1601</c:v>
                </c:pt>
                <c:pt idx="328">
                  <c:v>1500</c:v>
                </c:pt>
                <c:pt idx="329">
                  <c:v>1522</c:v>
                </c:pt>
                <c:pt idx="330">
                  <c:v>1516</c:v>
                </c:pt>
                <c:pt idx="331">
                  <c:v>1511</c:v>
                </c:pt>
                <c:pt idx="332">
                  <c:v>1514</c:v>
                </c:pt>
                <c:pt idx="333">
                  <c:v>1447</c:v>
                </c:pt>
                <c:pt idx="334">
                  <c:v>1457</c:v>
                </c:pt>
                <c:pt idx="335">
                  <c:v>1345</c:v>
                </c:pt>
                <c:pt idx="336">
                  <c:v>1244</c:v>
                </c:pt>
                <c:pt idx="337">
                  <c:v>1438</c:v>
                </c:pt>
                <c:pt idx="338">
                  <c:v>1525</c:v>
                </c:pt>
                <c:pt idx="339">
                  <c:v>1429</c:v>
                </c:pt>
                <c:pt idx="340">
                  <c:v>1444</c:v>
                </c:pt>
                <c:pt idx="341">
                  <c:v>1485</c:v>
                </c:pt>
                <c:pt idx="342">
                  <c:v>1439</c:v>
                </c:pt>
                <c:pt idx="343">
                  <c:v>1460</c:v>
                </c:pt>
                <c:pt idx="344">
                  <c:v>1436</c:v>
                </c:pt>
                <c:pt idx="345">
                  <c:v>1516</c:v>
                </c:pt>
                <c:pt idx="346">
                  <c:v>1508</c:v>
                </c:pt>
                <c:pt idx="347">
                  <c:v>1501</c:v>
                </c:pt>
                <c:pt idx="348">
                  <c:v>1466</c:v>
                </c:pt>
                <c:pt idx="349">
                  <c:v>1383</c:v>
                </c:pt>
                <c:pt idx="350">
                  <c:v>1214</c:v>
                </c:pt>
                <c:pt idx="351">
                  <c:v>1376</c:v>
                </c:pt>
                <c:pt idx="352">
                  <c:v>1381</c:v>
                </c:pt>
                <c:pt idx="353">
                  <c:v>1322</c:v>
                </c:pt>
                <c:pt idx="354">
                  <c:v>1283</c:v>
                </c:pt>
                <c:pt idx="355">
                  <c:v>1334</c:v>
                </c:pt>
                <c:pt idx="356">
                  <c:v>1314</c:v>
                </c:pt>
                <c:pt idx="357">
                  <c:v>1365</c:v>
                </c:pt>
                <c:pt idx="358">
                  <c:v>1344</c:v>
                </c:pt>
                <c:pt idx="359">
                  <c:v>1422</c:v>
                </c:pt>
                <c:pt idx="360">
                  <c:v>1748</c:v>
                </c:pt>
                <c:pt idx="361">
                  <c:v>1329</c:v>
                </c:pt>
                <c:pt idx="362">
                  <c:v>1246</c:v>
                </c:pt>
                <c:pt idx="363">
                  <c:v>1136</c:v>
                </c:pt>
                <c:pt idx="364">
                  <c:v>1067</c:v>
                </c:pt>
                <c:pt idx="365">
                  <c:v>1108</c:v>
                </c:pt>
                <c:pt idx="366">
                  <c:v>1078</c:v>
                </c:pt>
                <c:pt idx="367">
                  <c:v>1069</c:v>
                </c:pt>
                <c:pt idx="368">
                  <c:v>976</c:v>
                </c:pt>
                <c:pt idx="369">
                  <c:v>925</c:v>
                </c:pt>
                <c:pt idx="370">
                  <c:v>941</c:v>
                </c:pt>
                <c:pt idx="371">
                  <c:v>861</c:v>
                </c:pt>
                <c:pt idx="372">
                  <c:v>786</c:v>
                </c:pt>
                <c:pt idx="373">
                  <c:v>853</c:v>
                </c:pt>
                <c:pt idx="374">
                  <c:v>911</c:v>
                </c:pt>
                <c:pt idx="375">
                  <c:v>916</c:v>
                </c:pt>
                <c:pt idx="376">
                  <c:v>991</c:v>
                </c:pt>
                <c:pt idx="377">
                  <c:v>964</c:v>
                </c:pt>
                <c:pt idx="378">
                  <c:v>973</c:v>
                </c:pt>
                <c:pt idx="379">
                  <c:v>944</c:v>
                </c:pt>
                <c:pt idx="380">
                  <c:v>974</c:v>
                </c:pt>
                <c:pt idx="381">
                  <c:v>991</c:v>
                </c:pt>
                <c:pt idx="382">
                  <c:v>984</c:v>
                </c:pt>
                <c:pt idx="383">
                  <c:v>1061</c:v>
                </c:pt>
                <c:pt idx="384">
                  <c:v>1077</c:v>
                </c:pt>
                <c:pt idx="385">
                  <c:v>1146</c:v>
                </c:pt>
                <c:pt idx="386">
                  <c:v>1082</c:v>
                </c:pt>
                <c:pt idx="387">
                  <c:v>1054</c:v>
                </c:pt>
                <c:pt idx="388">
                  <c:v>1056</c:v>
                </c:pt>
                <c:pt idx="389">
                  <c:v>1057</c:v>
                </c:pt>
                <c:pt idx="390">
                  <c:v>1089</c:v>
                </c:pt>
                <c:pt idx="391">
                  <c:v>1075</c:v>
                </c:pt>
                <c:pt idx="392">
                  <c:v>1114</c:v>
                </c:pt>
                <c:pt idx="393">
                  <c:v>1132</c:v>
                </c:pt>
                <c:pt idx="394">
                  <c:v>1118</c:v>
                </c:pt>
                <c:pt idx="395">
                  <c:v>1176</c:v>
                </c:pt>
                <c:pt idx="396">
                  <c:v>1177</c:v>
                </c:pt>
                <c:pt idx="397">
                  <c:v>1148</c:v>
                </c:pt>
                <c:pt idx="398">
                  <c:v>1056</c:v>
                </c:pt>
                <c:pt idx="399">
                  <c:v>1104</c:v>
                </c:pt>
                <c:pt idx="400">
                  <c:v>1112</c:v>
                </c:pt>
                <c:pt idx="401">
                  <c:v>1130</c:v>
                </c:pt>
                <c:pt idx="402">
                  <c:v>1174</c:v>
                </c:pt>
                <c:pt idx="403">
                  <c:v>1230</c:v>
                </c:pt>
                <c:pt idx="404">
                  <c:v>1251</c:v>
                </c:pt>
                <c:pt idx="405">
                  <c:v>1287</c:v>
                </c:pt>
                <c:pt idx="406">
                  <c:v>1357</c:v>
                </c:pt>
                <c:pt idx="407">
                  <c:v>1461</c:v>
                </c:pt>
                <c:pt idx="408">
                  <c:v>1390</c:v>
                </c:pt>
                <c:pt idx="409">
                  <c:v>1269</c:v>
                </c:pt>
                <c:pt idx="410">
                  <c:v>1342</c:v>
                </c:pt>
                <c:pt idx="411">
                  <c:v>1392</c:v>
                </c:pt>
                <c:pt idx="412">
                  <c:v>1396</c:v>
                </c:pt>
                <c:pt idx="413">
                  <c:v>1357</c:v>
                </c:pt>
                <c:pt idx="414">
                  <c:v>1335</c:v>
                </c:pt>
                <c:pt idx="415">
                  <c:v>1377</c:v>
                </c:pt>
                <c:pt idx="416">
                  <c:v>1412</c:v>
                </c:pt>
                <c:pt idx="417">
                  <c:v>1397</c:v>
                </c:pt>
                <c:pt idx="418">
                  <c:v>1340</c:v>
                </c:pt>
                <c:pt idx="419">
                  <c:v>1396</c:v>
                </c:pt>
                <c:pt idx="420">
                  <c:v>1282</c:v>
                </c:pt>
                <c:pt idx="421">
                  <c:v>1254</c:v>
                </c:pt>
                <c:pt idx="422">
                  <c:v>1226</c:v>
                </c:pt>
                <c:pt idx="423">
                  <c:v>1259</c:v>
                </c:pt>
                <c:pt idx="424">
                  <c:v>1271</c:v>
                </c:pt>
                <c:pt idx="425">
                  <c:v>1305</c:v>
                </c:pt>
                <c:pt idx="426">
                  <c:v>1354</c:v>
                </c:pt>
                <c:pt idx="427">
                  <c:v>1386</c:v>
                </c:pt>
                <c:pt idx="428">
                  <c:v>1421</c:v>
                </c:pt>
                <c:pt idx="429">
                  <c:v>1400</c:v>
                </c:pt>
                <c:pt idx="430">
                  <c:v>1430</c:v>
                </c:pt>
                <c:pt idx="431">
                  <c:v>1442</c:v>
                </c:pt>
                <c:pt idx="432">
                  <c:v>1387</c:v>
                </c:pt>
                <c:pt idx="433">
                  <c:v>1420</c:v>
                </c:pt>
                <c:pt idx="434">
                  <c:v>1437</c:v>
                </c:pt>
                <c:pt idx="435">
                  <c:v>1463</c:v>
                </c:pt>
                <c:pt idx="436">
                  <c:v>1457</c:v>
                </c:pt>
                <c:pt idx="437">
                  <c:v>1429</c:v>
                </c:pt>
                <c:pt idx="438">
                  <c:v>1450</c:v>
                </c:pt>
                <c:pt idx="439">
                  <c:v>1413</c:v>
                </c:pt>
                <c:pt idx="440">
                  <c:v>1392</c:v>
                </c:pt>
                <c:pt idx="441">
                  <c:v>1358</c:v>
                </c:pt>
                <c:pt idx="442">
                  <c:v>1412</c:v>
                </c:pt>
                <c:pt idx="443">
                  <c:v>1411</c:v>
                </c:pt>
                <c:pt idx="444">
                  <c:v>1382</c:v>
                </c:pt>
                <c:pt idx="445">
                  <c:v>1445</c:v>
                </c:pt>
                <c:pt idx="446">
                  <c:v>1436</c:v>
                </c:pt>
                <c:pt idx="447">
                  <c:v>1421</c:v>
                </c:pt>
                <c:pt idx="448">
                  <c:v>1414</c:v>
                </c:pt>
                <c:pt idx="449">
                  <c:v>1402</c:v>
                </c:pt>
                <c:pt idx="450">
                  <c:v>1440</c:v>
                </c:pt>
                <c:pt idx="451">
                  <c:v>1449</c:v>
                </c:pt>
                <c:pt idx="452">
                  <c:v>1494</c:v>
                </c:pt>
                <c:pt idx="453">
                  <c:v>1499</c:v>
                </c:pt>
                <c:pt idx="454">
                  <c:v>1469</c:v>
                </c:pt>
                <c:pt idx="455">
                  <c:v>1456</c:v>
                </c:pt>
                <c:pt idx="456">
                  <c:v>1555</c:v>
                </c:pt>
                <c:pt idx="457">
                  <c:v>1647</c:v>
                </c:pt>
                <c:pt idx="458">
                  <c:v>1605</c:v>
                </c:pt>
                <c:pt idx="459">
                  <c:v>1547</c:v>
                </c:pt>
                <c:pt idx="460">
                  <c:v>1554</c:v>
                </c:pt>
                <c:pt idx="461">
                  <c:v>1551</c:v>
                </c:pt>
                <c:pt idx="462">
                  <c:v>1610</c:v>
                </c:pt>
                <c:pt idx="463">
                  <c:v>1654</c:v>
                </c:pt>
                <c:pt idx="464">
                  <c:v>1577</c:v>
                </c:pt>
                <c:pt idx="465">
                  <c:v>1719</c:v>
                </c:pt>
                <c:pt idx="466">
                  <c:v>1672</c:v>
                </c:pt>
                <c:pt idx="467">
                  <c:v>1742</c:v>
                </c:pt>
                <c:pt idx="468">
                  <c:v>1732</c:v>
                </c:pt>
                <c:pt idx="469">
                  <c:v>1720</c:v>
                </c:pt>
                <c:pt idx="470">
                  <c:v>1665</c:v>
                </c:pt>
                <c:pt idx="471">
                  <c:v>1600</c:v>
                </c:pt>
                <c:pt idx="472">
                  <c:v>1640</c:v>
                </c:pt>
                <c:pt idx="473">
                  <c:v>1702</c:v>
                </c:pt>
                <c:pt idx="474">
                  <c:v>1682</c:v>
                </c:pt>
                <c:pt idx="475">
                  <c:v>1671</c:v>
                </c:pt>
                <c:pt idx="476">
                  <c:v>1551</c:v>
                </c:pt>
                <c:pt idx="477">
                  <c:v>1649</c:v>
                </c:pt>
                <c:pt idx="478">
                  <c:v>1672</c:v>
                </c:pt>
                <c:pt idx="479">
                  <c:v>1683</c:v>
                </c:pt>
                <c:pt idx="480">
                  <c:v>1727</c:v>
                </c:pt>
                <c:pt idx="481">
                  <c:v>1692</c:v>
                </c:pt>
                <c:pt idx="482">
                  <c:v>1651</c:v>
                </c:pt>
                <c:pt idx="483">
                  <c:v>1597</c:v>
                </c:pt>
                <c:pt idx="484">
                  <c:v>1543</c:v>
                </c:pt>
                <c:pt idx="485">
                  <c:v>1572</c:v>
                </c:pt>
                <c:pt idx="486">
                  <c:v>1542</c:v>
                </c:pt>
                <c:pt idx="487">
                  <c:v>1552</c:v>
                </c:pt>
                <c:pt idx="488">
                  <c:v>1570</c:v>
                </c:pt>
                <c:pt idx="489">
                  <c:v>1577</c:v>
                </c:pt>
                <c:pt idx="490">
                  <c:v>1614</c:v>
                </c:pt>
                <c:pt idx="491">
                  <c:v>1543</c:v>
                </c:pt>
                <c:pt idx="492">
                  <c:v>1699</c:v>
                </c:pt>
                <c:pt idx="493">
                  <c:v>1656</c:v>
                </c:pt>
                <c:pt idx="494">
                  <c:v>1659</c:v>
                </c:pt>
                <c:pt idx="495">
                  <c:v>1666</c:v>
                </c:pt>
                <c:pt idx="496">
                  <c:v>1665</c:v>
                </c:pt>
                <c:pt idx="497">
                  <c:v>1626</c:v>
                </c:pt>
                <c:pt idx="498">
                  <c:v>1598</c:v>
                </c:pt>
                <c:pt idx="499">
                  <c:v>1615</c:v>
                </c:pt>
                <c:pt idx="500">
                  <c:v>1565</c:v>
                </c:pt>
                <c:pt idx="501">
                  <c:v>1566</c:v>
                </c:pt>
                <c:pt idx="502">
                  <c:v>1651</c:v>
                </c:pt>
                <c:pt idx="503">
                  <c:v>1680</c:v>
                </c:pt>
                <c:pt idx="504">
                  <c:v>1665</c:v>
                </c:pt>
                <c:pt idx="505">
                  <c:v>1787</c:v>
                </c:pt>
                <c:pt idx="506">
                  <c:v>1691</c:v>
                </c:pt>
                <c:pt idx="507">
                  <c:v>1669</c:v>
                </c:pt>
                <c:pt idx="508">
                  <c:v>1716</c:v>
                </c:pt>
                <c:pt idx="509">
                  <c:v>1758</c:v>
                </c:pt>
                <c:pt idx="510">
                  <c:v>1738</c:v>
                </c:pt>
                <c:pt idx="511">
                  <c:v>1695</c:v>
                </c:pt>
                <c:pt idx="512">
                  <c:v>1803</c:v>
                </c:pt>
                <c:pt idx="513">
                  <c:v>1799</c:v>
                </c:pt>
                <c:pt idx="514">
                  <c:v>1771</c:v>
                </c:pt>
                <c:pt idx="515">
                  <c:v>1896</c:v>
                </c:pt>
                <c:pt idx="516">
                  <c:v>1808</c:v>
                </c:pt>
                <c:pt idx="517">
                  <c:v>1854</c:v>
                </c:pt>
                <c:pt idx="518">
                  <c:v>1757</c:v>
                </c:pt>
                <c:pt idx="519">
                  <c:v>1803</c:v>
                </c:pt>
                <c:pt idx="520">
                  <c:v>1835</c:v>
                </c:pt>
                <c:pt idx="521">
                  <c:v>1875</c:v>
                </c:pt>
                <c:pt idx="522">
                  <c:v>1885</c:v>
                </c:pt>
                <c:pt idx="523">
                  <c:v>1966</c:v>
                </c:pt>
                <c:pt idx="524">
                  <c:v>1961</c:v>
                </c:pt>
                <c:pt idx="525">
                  <c:v>2012</c:v>
                </c:pt>
                <c:pt idx="526">
                  <c:v>1918</c:v>
                </c:pt>
                <c:pt idx="527">
                  <c:v>1987</c:v>
                </c:pt>
                <c:pt idx="528">
                  <c:v>1952</c:v>
                </c:pt>
                <c:pt idx="529">
                  <c:v>1966</c:v>
                </c:pt>
                <c:pt idx="530">
                  <c:v>2066</c:v>
                </c:pt>
                <c:pt idx="531">
                  <c:v>2070</c:v>
                </c:pt>
                <c:pt idx="532">
                  <c:v>2150</c:v>
                </c:pt>
                <c:pt idx="533">
                  <c:v>2020</c:v>
                </c:pt>
                <c:pt idx="534">
                  <c:v>2112</c:v>
                </c:pt>
                <c:pt idx="535">
                  <c:v>2056</c:v>
                </c:pt>
                <c:pt idx="536">
                  <c:v>2041</c:v>
                </c:pt>
                <c:pt idx="537">
                  <c:v>2097</c:v>
                </c:pt>
                <c:pt idx="538">
                  <c:v>2079</c:v>
                </c:pt>
                <c:pt idx="539">
                  <c:v>2082</c:v>
                </c:pt>
                <c:pt idx="540">
                  <c:v>2139</c:v>
                </c:pt>
                <c:pt idx="541">
                  <c:v>2114</c:v>
                </c:pt>
                <c:pt idx="542">
                  <c:v>2062</c:v>
                </c:pt>
                <c:pt idx="543">
                  <c:v>2150</c:v>
                </c:pt>
                <c:pt idx="544">
                  <c:v>2085</c:v>
                </c:pt>
                <c:pt idx="545">
                  <c:v>2178</c:v>
                </c:pt>
                <c:pt idx="546">
                  <c:v>2203</c:v>
                </c:pt>
                <c:pt idx="547">
                  <c:v>2219</c:v>
                </c:pt>
                <c:pt idx="548">
                  <c:v>2263</c:v>
                </c:pt>
                <c:pt idx="549">
                  <c:v>2170</c:v>
                </c:pt>
                <c:pt idx="550">
                  <c:v>2218</c:v>
                </c:pt>
                <c:pt idx="551">
                  <c:v>2120</c:v>
                </c:pt>
                <c:pt idx="552">
                  <c:v>2212</c:v>
                </c:pt>
                <c:pt idx="553">
                  <c:v>2141</c:v>
                </c:pt>
                <c:pt idx="554">
                  <c:v>2118</c:v>
                </c:pt>
                <c:pt idx="555">
                  <c:v>1998</c:v>
                </c:pt>
                <c:pt idx="556">
                  <c:v>1905</c:v>
                </c:pt>
                <c:pt idx="557">
                  <c:v>1867</c:v>
                </c:pt>
                <c:pt idx="558">
                  <c:v>1763</c:v>
                </c:pt>
                <c:pt idx="559">
                  <c:v>1722</c:v>
                </c:pt>
                <c:pt idx="560">
                  <c:v>1655</c:v>
                </c:pt>
                <c:pt idx="561">
                  <c:v>1570</c:v>
                </c:pt>
                <c:pt idx="562">
                  <c:v>1535</c:v>
                </c:pt>
                <c:pt idx="563">
                  <c:v>1638</c:v>
                </c:pt>
                <c:pt idx="564">
                  <c:v>1626</c:v>
                </c:pt>
                <c:pt idx="565">
                  <c:v>1598</c:v>
                </c:pt>
                <c:pt idx="566">
                  <c:v>1596</c:v>
                </c:pt>
                <c:pt idx="567">
                  <c:v>1470</c:v>
                </c:pt>
                <c:pt idx="568">
                  <c:v>1493</c:v>
                </c:pt>
                <c:pt idx="569">
                  <c:v>1407</c:v>
                </c:pt>
                <c:pt idx="570">
                  <c:v>1361</c:v>
                </c:pt>
                <c:pt idx="571">
                  <c:v>1321</c:v>
                </c:pt>
                <c:pt idx="572">
                  <c:v>1261</c:v>
                </c:pt>
                <c:pt idx="573">
                  <c:v>1192</c:v>
                </c:pt>
                <c:pt idx="574">
                  <c:v>1224</c:v>
                </c:pt>
                <c:pt idx="575">
                  <c:v>1149</c:v>
                </c:pt>
                <c:pt idx="576">
                  <c:v>1094</c:v>
                </c:pt>
                <c:pt idx="577">
                  <c:v>1014</c:v>
                </c:pt>
                <c:pt idx="578">
                  <c:v>967</c:v>
                </c:pt>
                <c:pt idx="579">
                  <c:v>1008</c:v>
                </c:pt>
                <c:pt idx="580">
                  <c:v>995</c:v>
                </c:pt>
                <c:pt idx="581">
                  <c:v>1180</c:v>
                </c:pt>
                <c:pt idx="582">
                  <c:v>921</c:v>
                </c:pt>
                <c:pt idx="583">
                  <c:v>858</c:v>
                </c:pt>
                <c:pt idx="584">
                  <c:v>797</c:v>
                </c:pt>
                <c:pt idx="585">
                  <c:v>736</c:v>
                </c:pt>
                <c:pt idx="586">
                  <c:v>626</c:v>
                </c:pt>
                <c:pt idx="587">
                  <c:v>554</c:v>
                </c:pt>
                <c:pt idx="588">
                  <c:v>545</c:v>
                </c:pt>
                <c:pt idx="589">
                  <c:v>558</c:v>
                </c:pt>
                <c:pt idx="590">
                  <c:v>513</c:v>
                </c:pt>
                <c:pt idx="591">
                  <c:v>521</c:v>
                </c:pt>
                <c:pt idx="592">
                  <c:v>556</c:v>
                </c:pt>
                <c:pt idx="593">
                  <c:v>601</c:v>
                </c:pt>
                <c:pt idx="594">
                  <c:v>595</c:v>
                </c:pt>
                <c:pt idx="595">
                  <c:v>616</c:v>
                </c:pt>
                <c:pt idx="596">
                  <c:v>609</c:v>
                </c:pt>
                <c:pt idx="597">
                  <c:v>583</c:v>
                </c:pt>
                <c:pt idx="598">
                  <c:v>623</c:v>
                </c:pt>
                <c:pt idx="599">
                  <c:v>664</c:v>
                </c:pt>
                <c:pt idx="600">
                  <c:v>636</c:v>
                </c:pt>
                <c:pt idx="601">
                  <c:v>650</c:v>
                </c:pt>
                <c:pt idx="602">
                  <c:v>687</c:v>
                </c:pt>
                <c:pt idx="603">
                  <c:v>637</c:v>
                </c:pt>
                <c:pt idx="604">
                  <c:v>575</c:v>
                </c:pt>
                <c:pt idx="605">
                  <c:v>587</c:v>
                </c:pt>
                <c:pt idx="606">
                  <c:v>579</c:v>
                </c:pt>
                <c:pt idx="607">
                  <c:v>580</c:v>
                </c:pt>
                <c:pt idx="608">
                  <c:v>563</c:v>
                </c:pt>
                <c:pt idx="609">
                  <c:v>558</c:v>
                </c:pt>
                <c:pt idx="610">
                  <c:v>560</c:v>
                </c:pt>
                <c:pt idx="611">
                  <c:v>632</c:v>
                </c:pt>
                <c:pt idx="612">
                  <c:v>576</c:v>
                </c:pt>
                <c:pt idx="613">
                  <c:v>542</c:v>
                </c:pt>
                <c:pt idx="614">
                  <c:v>583</c:v>
                </c:pt>
                <c:pt idx="615">
                  <c:v>581</c:v>
                </c:pt>
                <c:pt idx="616">
                  <c:v>618</c:v>
                </c:pt>
                <c:pt idx="617">
                  <c:v>636</c:v>
                </c:pt>
                <c:pt idx="618">
                  <c:v>621</c:v>
                </c:pt>
                <c:pt idx="619">
                  <c:v>647</c:v>
                </c:pt>
                <c:pt idx="620">
                  <c:v>610</c:v>
                </c:pt>
                <c:pt idx="621">
                  <c:v>671</c:v>
                </c:pt>
                <c:pt idx="622">
                  <c:v>706</c:v>
                </c:pt>
                <c:pt idx="623">
                  <c:v>697</c:v>
                </c:pt>
                <c:pt idx="624">
                  <c:v>712</c:v>
                </c:pt>
                <c:pt idx="625">
                  <c:v>738</c:v>
                </c:pt>
                <c:pt idx="626">
                  <c:v>806</c:v>
                </c:pt>
                <c:pt idx="627">
                  <c:v>732</c:v>
                </c:pt>
                <c:pt idx="628">
                  <c:v>796</c:v>
                </c:pt>
                <c:pt idx="629">
                  <c:v>794</c:v>
                </c:pt>
                <c:pt idx="630">
                  <c:v>849</c:v>
                </c:pt>
                <c:pt idx="631">
                  <c:v>840</c:v>
                </c:pt>
                <c:pt idx="632">
                  <c:v>930</c:v>
                </c:pt>
                <c:pt idx="633">
                  <c:v>887</c:v>
                </c:pt>
                <c:pt idx="634">
                  <c:v>917</c:v>
                </c:pt>
                <c:pt idx="635">
                  <c:v>941</c:v>
                </c:pt>
                <c:pt idx="636">
                  <c:v>940</c:v>
                </c:pt>
                <c:pt idx="637">
                  <c:v>980</c:v>
                </c:pt>
                <c:pt idx="638">
                  <c:v>936</c:v>
                </c:pt>
                <c:pt idx="639">
                  <c:v>1012</c:v>
                </c:pt>
                <c:pt idx="640">
                  <c:v>1003</c:v>
                </c:pt>
                <c:pt idx="641">
                  <c:v>942</c:v>
                </c:pt>
                <c:pt idx="642">
                  <c:v>997</c:v>
                </c:pt>
                <c:pt idx="643">
                  <c:v>964</c:v>
                </c:pt>
                <c:pt idx="644">
                  <c:v>1004</c:v>
                </c:pt>
                <c:pt idx="645">
                  <c:v>1044</c:v>
                </c:pt>
                <c:pt idx="646">
                  <c:v>1029</c:v>
                </c:pt>
                <c:pt idx="647">
                  <c:v>1005</c:v>
                </c:pt>
                <c:pt idx="648">
                  <c:v>976</c:v>
                </c:pt>
                <c:pt idx="649">
                  <c:v>1039</c:v>
                </c:pt>
                <c:pt idx="650">
                  <c:v>1067</c:v>
                </c:pt>
                <c:pt idx="651">
                  <c:v>1090</c:v>
                </c:pt>
                <c:pt idx="652">
                  <c:v>1018</c:v>
                </c:pt>
                <c:pt idx="653">
                  <c:v>1010</c:v>
                </c:pt>
                <c:pt idx="654">
                  <c:v>1076</c:v>
                </c:pt>
                <c:pt idx="655">
                  <c:v>1047</c:v>
                </c:pt>
                <c:pt idx="656">
                  <c:v>1077</c:v>
                </c:pt>
                <c:pt idx="657">
                  <c:v>1094</c:v>
                </c:pt>
                <c:pt idx="658">
                  <c:v>1059</c:v>
                </c:pt>
                <c:pt idx="659">
                  <c:v>1070</c:v>
                </c:pt>
                <c:pt idx="660">
                  <c:v>1048</c:v>
                </c:pt>
                <c:pt idx="661">
                  <c:v>1127</c:v>
                </c:pt>
                <c:pt idx="662">
                  <c:v>1078</c:v>
                </c:pt>
                <c:pt idx="663">
                  <c:v>1161</c:v>
                </c:pt>
                <c:pt idx="664">
                  <c:v>1275</c:v>
                </c:pt>
                <c:pt idx="665">
                  <c:v>1378</c:v>
                </c:pt>
                <c:pt idx="666">
                  <c:v>1139</c:v>
                </c:pt>
                <c:pt idx="667">
                  <c:v>1165</c:v>
                </c:pt>
                <c:pt idx="668">
                  <c:v>1143</c:v>
                </c:pt>
                <c:pt idx="669">
                  <c:v>1158</c:v>
                </c:pt>
                <c:pt idx="670">
                  <c:v>1245</c:v>
                </c:pt>
                <c:pt idx="671">
                  <c:v>1209</c:v>
                </c:pt>
                <c:pt idx="672">
                  <c:v>1167</c:v>
                </c:pt>
                <c:pt idx="673">
                  <c:v>1186</c:v>
                </c:pt>
                <c:pt idx="674">
                  <c:v>1119</c:v>
                </c:pt>
                <c:pt idx="675">
                  <c:v>1155</c:v>
                </c:pt>
                <c:pt idx="676">
                  <c:v>1198</c:v>
                </c:pt>
                <c:pt idx="677">
                  <c:v>1204</c:v>
                </c:pt>
                <c:pt idx="678">
                  <c:v>1193</c:v>
                </c:pt>
                <c:pt idx="679">
                  <c:v>1203</c:v>
                </c:pt>
                <c:pt idx="680">
                  <c:v>1282</c:v>
                </c:pt>
                <c:pt idx="681">
                  <c:v>1271</c:v>
                </c:pt>
                <c:pt idx="682">
                  <c:v>1236</c:v>
                </c:pt>
                <c:pt idx="683">
                  <c:v>1251</c:v>
                </c:pt>
                <c:pt idx="684">
                  <c:v>1313</c:v>
                </c:pt>
                <c:pt idx="685">
                  <c:v>1239</c:v>
                </c:pt>
                <c:pt idx="686">
                  <c:v>1292</c:v>
                </c:pt>
                <c:pt idx="687">
                  <c:v>1255</c:v>
                </c:pt>
                <c:pt idx="688">
                  <c:v>1209</c:v>
                </c:pt>
                <c:pt idx="689">
                  <c:v>1326</c:v>
                </c:pt>
                <c:pt idx="690">
                  <c:v>1265</c:v>
                </c:pt>
                <c:pt idx="691">
                  <c:v>1309</c:v>
                </c:pt>
                <c:pt idx="692">
                  <c:v>1257</c:v>
                </c:pt>
                <c:pt idx="693">
                  <c:v>1339</c:v>
                </c:pt>
                <c:pt idx="694">
                  <c:v>1299</c:v>
                </c:pt>
                <c:pt idx="695">
                  <c:v>1312</c:v>
                </c:pt>
                <c:pt idx="696">
                  <c:v>1365</c:v>
                </c:pt>
                <c:pt idx="697">
                  <c:v>1332</c:v>
                </c:pt>
                <c:pt idx="698">
                  <c:v>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9-4E9C-9851-0BA135F00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5264"/>
        <c:crosses val="autoZero"/>
        <c:auto val="1"/>
        <c:lblOffset val="100"/>
        <c:baseTimeUnit val="months"/>
      </c:dateAx>
      <c:valAx>
        <c:axId val="1822885264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9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Building Permits YoY% vs GDP YoY%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GDP Growth</c:v>
          </c:tx>
          <c:spPr>
            <a:solidFill>
              <a:srgbClr val="00B050">
                <a:alpha val="80000"/>
              </a:srgbClr>
            </a:solidFill>
            <a:ln w="19050">
              <a:noFill/>
            </a:ln>
          </c:spPr>
          <c:invertIfNegative val="1"/>
          <c:cat>
            <c:numRef>
              <c:f>Permits_VS_GDP!$A$2:$A$1000</c:f>
              <c:numCache>
                <c:formatCode>mmm\-yy</c:formatCode>
                <c:ptCount val="999"/>
                <c:pt idx="0">
                  <c:v>21946</c:v>
                </c:pt>
                <c:pt idx="1">
                  <c:v>21975</c:v>
                </c:pt>
                <c:pt idx="2">
                  <c:v>22006</c:v>
                </c:pt>
                <c:pt idx="3">
                  <c:v>22036</c:v>
                </c:pt>
                <c:pt idx="4">
                  <c:v>22067</c:v>
                </c:pt>
                <c:pt idx="5">
                  <c:v>22097</c:v>
                </c:pt>
                <c:pt idx="6">
                  <c:v>22128</c:v>
                </c:pt>
                <c:pt idx="7">
                  <c:v>22159</c:v>
                </c:pt>
                <c:pt idx="8">
                  <c:v>22189</c:v>
                </c:pt>
                <c:pt idx="9">
                  <c:v>22220</c:v>
                </c:pt>
                <c:pt idx="10">
                  <c:v>22250</c:v>
                </c:pt>
                <c:pt idx="11">
                  <c:v>22281</c:v>
                </c:pt>
                <c:pt idx="12">
                  <c:v>22312</c:v>
                </c:pt>
                <c:pt idx="13">
                  <c:v>22340</c:v>
                </c:pt>
                <c:pt idx="14">
                  <c:v>22371</c:v>
                </c:pt>
                <c:pt idx="15">
                  <c:v>22401</c:v>
                </c:pt>
                <c:pt idx="16">
                  <c:v>22432</c:v>
                </c:pt>
                <c:pt idx="17">
                  <c:v>22462</c:v>
                </c:pt>
                <c:pt idx="18">
                  <c:v>22493</c:v>
                </c:pt>
                <c:pt idx="19">
                  <c:v>22524</c:v>
                </c:pt>
                <c:pt idx="20">
                  <c:v>22554</c:v>
                </c:pt>
                <c:pt idx="21">
                  <c:v>22585</c:v>
                </c:pt>
                <c:pt idx="22">
                  <c:v>22615</c:v>
                </c:pt>
                <c:pt idx="23">
                  <c:v>22646</c:v>
                </c:pt>
                <c:pt idx="24">
                  <c:v>22677</c:v>
                </c:pt>
                <c:pt idx="25">
                  <c:v>22705</c:v>
                </c:pt>
                <c:pt idx="26">
                  <c:v>22736</c:v>
                </c:pt>
                <c:pt idx="27">
                  <c:v>22766</c:v>
                </c:pt>
                <c:pt idx="28">
                  <c:v>22797</c:v>
                </c:pt>
                <c:pt idx="29">
                  <c:v>22827</c:v>
                </c:pt>
                <c:pt idx="30">
                  <c:v>22858</c:v>
                </c:pt>
                <c:pt idx="31">
                  <c:v>22889</c:v>
                </c:pt>
                <c:pt idx="32">
                  <c:v>22919</c:v>
                </c:pt>
                <c:pt idx="33">
                  <c:v>22950</c:v>
                </c:pt>
                <c:pt idx="34">
                  <c:v>22980</c:v>
                </c:pt>
                <c:pt idx="35">
                  <c:v>23011</c:v>
                </c:pt>
                <c:pt idx="36">
                  <c:v>23042</c:v>
                </c:pt>
                <c:pt idx="37">
                  <c:v>23070</c:v>
                </c:pt>
                <c:pt idx="38">
                  <c:v>23101</c:v>
                </c:pt>
                <c:pt idx="39">
                  <c:v>23131</c:v>
                </c:pt>
                <c:pt idx="40">
                  <c:v>23162</c:v>
                </c:pt>
                <c:pt idx="41">
                  <c:v>23192</c:v>
                </c:pt>
                <c:pt idx="42">
                  <c:v>23223</c:v>
                </c:pt>
                <c:pt idx="43">
                  <c:v>23254</c:v>
                </c:pt>
                <c:pt idx="44">
                  <c:v>23284</c:v>
                </c:pt>
                <c:pt idx="45">
                  <c:v>23315</c:v>
                </c:pt>
                <c:pt idx="46">
                  <c:v>23345</c:v>
                </c:pt>
                <c:pt idx="47">
                  <c:v>23376</c:v>
                </c:pt>
                <c:pt idx="48">
                  <c:v>23407</c:v>
                </c:pt>
                <c:pt idx="49">
                  <c:v>23436</c:v>
                </c:pt>
                <c:pt idx="50">
                  <c:v>23467</c:v>
                </c:pt>
                <c:pt idx="51">
                  <c:v>23497</c:v>
                </c:pt>
                <c:pt idx="52">
                  <c:v>23528</c:v>
                </c:pt>
                <c:pt idx="53">
                  <c:v>23558</c:v>
                </c:pt>
                <c:pt idx="54">
                  <c:v>23589</c:v>
                </c:pt>
                <c:pt idx="55">
                  <c:v>23620</c:v>
                </c:pt>
                <c:pt idx="56">
                  <c:v>23650</c:v>
                </c:pt>
                <c:pt idx="57">
                  <c:v>23681</c:v>
                </c:pt>
                <c:pt idx="58">
                  <c:v>23711</c:v>
                </c:pt>
                <c:pt idx="59">
                  <c:v>23742</c:v>
                </c:pt>
                <c:pt idx="60">
                  <c:v>23773</c:v>
                </c:pt>
                <c:pt idx="61">
                  <c:v>23801</c:v>
                </c:pt>
                <c:pt idx="62">
                  <c:v>23832</c:v>
                </c:pt>
                <c:pt idx="63">
                  <c:v>23862</c:v>
                </c:pt>
                <c:pt idx="64">
                  <c:v>23893</c:v>
                </c:pt>
                <c:pt idx="65">
                  <c:v>23923</c:v>
                </c:pt>
                <c:pt idx="66">
                  <c:v>23954</c:v>
                </c:pt>
                <c:pt idx="67">
                  <c:v>23985</c:v>
                </c:pt>
                <c:pt idx="68">
                  <c:v>24015</c:v>
                </c:pt>
                <c:pt idx="69">
                  <c:v>24046</c:v>
                </c:pt>
                <c:pt idx="70">
                  <c:v>24076</c:v>
                </c:pt>
                <c:pt idx="71">
                  <c:v>24107</c:v>
                </c:pt>
                <c:pt idx="72">
                  <c:v>24138</c:v>
                </c:pt>
                <c:pt idx="73">
                  <c:v>24166</c:v>
                </c:pt>
                <c:pt idx="74">
                  <c:v>24197</c:v>
                </c:pt>
                <c:pt idx="75">
                  <c:v>24227</c:v>
                </c:pt>
                <c:pt idx="76">
                  <c:v>24258</c:v>
                </c:pt>
                <c:pt idx="77">
                  <c:v>24288</c:v>
                </c:pt>
                <c:pt idx="78">
                  <c:v>24319</c:v>
                </c:pt>
                <c:pt idx="79">
                  <c:v>24350</c:v>
                </c:pt>
                <c:pt idx="80">
                  <c:v>24380</c:v>
                </c:pt>
                <c:pt idx="81">
                  <c:v>24411</c:v>
                </c:pt>
                <c:pt idx="82">
                  <c:v>24441</c:v>
                </c:pt>
                <c:pt idx="83">
                  <c:v>24472</c:v>
                </c:pt>
                <c:pt idx="84">
                  <c:v>24503</c:v>
                </c:pt>
                <c:pt idx="85">
                  <c:v>24531</c:v>
                </c:pt>
                <c:pt idx="86">
                  <c:v>24562</c:v>
                </c:pt>
                <c:pt idx="87">
                  <c:v>24592</c:v>
                </c:pt>
                <c:pt idx="88">
                  <c:v>24623</c:v>
                </c:pt>
                <c:pt idx="89">
                  <c:v>24653</c:v>
                </c:pt>
                <c:pt idx="90">
                  <c:v>24684</c:v>
                </c:pt>
                <c:pt idx="91">
                  <c:v>24715</c:v>
                </c:pt>
                <c:pt idx="92">
                  <c:v>24745</c:v>
                </c:pt>
                <c:pt idx="93">
                  <c:v>24776</c:v>
                </c:pt>
                <c:pt idx="94">
                  <c:v>24806</c:v>
                </c:pt>
                <c:pt idx="95">
                  <c:v>24837</c:v>
                </c:pt>
                <c:pt idx="96">
                  <c:v>24868</c:v>
                </c:pt>
                <c:pt idx="97">
                  <c:v>24897</c:v>
                </c:pt>
                <c:pt idx="98">
                  <c:v>24928</c:v>
                </c:pt>
                <c:pt idx="99">
                  <c:v>24958</c:v>
                </c:pt>
                <c:pt idx="100">
                  <c:v>24989</c:v>
                </c:pt>
                <c:pt idx="101">
                  <c:v>25019</c:v>
                </c:pt>
                <c:pt idx="102">
                  <c:v>25050</c:v>
                </c:pt>
                <c:pt idx="103">
                  <c:v>25081</c:v>
                </c:pt>
                <c:pt idx="104">
                  <c:v>25111</c:v>
                </c:pt>
                <c:pt idx="105">
                  <c:v>25142</c:v>
                </c:pt>
                <c:pt idx="106">
                  <c:v>25172</c:v>
                </c:pt>
                <c:pt idx="107">
                  <c:v>25203</c:v>
                </c:pt>
                <c:pt idx="108">
                  <c:v>25234</c:v>
                </c:pt>
                <c:pt idx="109">
                  <c:v>25262</c:v>
                </c:pt>
                <c:pt idx="110">
                  <c:v>25293</c:v>
                </c:pt>
                <c:pt idx="111">
                  <c:v>25323</c:v>
                </c:pt>
                <c:pt idx="112">
                  <c:v>25354</c:v>
                </c:pt>
                <c:pt idx="113">
                  <c:v>25384</c:v>
                </c:pt>
                <c:pt idx="114">
                  <c:v>25415</c:v>
                </c:pt>
                <c:pt idx="115">
                  <c:v>25446</c:v>
                </c:pt>
                <c:pt idx="116">
                  <c:v>25476</c:v>
                </c:pt>
                <c:pt idx="117">
                  <c:v>25507</c:v>
                </c:pt>
                <c:pt idx="118">
                  <c:v>25537</c:v>
                </c:pt>
                <c:pt idx="119">
                  <c:v>25568</c:v>
                </c:pt>
                <c:pt idx="120">
                  <c:v>25599</c:v>
                </c:pt>
                <c:pt idx="121">
                  <c:v>25627</c:v>
                </c:pt>
                <c:pt idx="122">
                  <c:v>25658</c:v>
                </c:pt>
                <c:pt idx="123">
                  <c:v>25688</c:v>
                </c:pt>
                <c:pt idx="124">
                  <c:v>25719</c:v>
                </c:pt>
                <c:pt idx="125">
                  <c:v>25749</c:v>
                </c:pt>
                <c:pt idx="126">
                  <c:v>25780</c:v>
                </c:pt>
                <c:pt idx="127">
                  <c:v>25811</c:v>
                </c:pt>
                <c:pt idx="128">
                  <c:v>25841</c:v>
                </c:pt>
                <c:pt idx="129">
                  <c:v>25872</c:v>
                </c:pt>
                <c:pt idx="130">
                  <c:v>25902</c:v>
                </c:pt>
                <c:pt idx="131">
                  <c:v>25933</c:v>
                </c:pt>
                <c:pt idx="132">
                  <c:v>25964</c:v>
                </c:pt>
                <c:pt idx="133">
                  <c:v>25992</c:v>
                </c:pt>
                <c:pt idx="134">
                  <c:v>26023</c:v>
                </c:pt>
                <c:pt idx="135">
                  <c:v>26053</c:v>
                </c:pt>
                <c:pt idx="136">
                  <c:v>26084</c:v>
                </c:pt>
                <c:pt idx="137">
                  <c:v>26114</c:v>
                </c:pt>
                <c:pt idx="138">
                  <c:v>26145</c:v>
                </c:pt>
                <c:pt idx="139">
                  <c:v>26176</c:v>
                </c:pt>
                <c:pt idx="140">
                  <c:v>26206</c:v>
                </c:pt>
                <c:pt idx="141">
                  <c:v>26237</c:v>
                </c:pt>
                <c:pt idx="142">
                  <c:v>26267</c:v>
                </c:pt>
                <c:pt idx="143">
                  <c:v>26298</c:v>
                </c:pt>
                <c:pt idx="144">
                  <c:v>26329</c:v>
                </c:pt>
                <c:pt idx="145">
                  <c:v>26358</c:v>
                </c:pt>
                <c:pt idx="146">
                  <c:v>26389</c:v>
                </c:pt>
                <c:pt idx="147">
                  <c:v>26419</c:v>
                </c:pt>
                <c:pt idx="148">
                  <c:v>26450</c:v>
                </c:pt>
                <c:pt idx="149">
                  <c:v>26480</c:v>
                </c:pt>
                <c:pt idx="150">
                  <c:v>26511</c:v>
                </c:pt>
                <c:pt idx="151">
                  <c:v>26542</c:v>
                </c:pt>
                <c:pt idx="152">
                  <c:v>26572</c:v>
                </c:pt>
                <c:pt idx="153">
                  <c:v>26603</c:v>
                </c:pt>
                <c:pt idx="154">
                  <c:v>26633</c:v>
                </c:pt>
                <c:pt idx="155">
                  <c:v>26664</c:v>
                </c:pt>
                <c:pt idx="156">
                  <c:v>26695</c:v>
                </c:pt>
                <c:pt idx="157">
                  <c:v>26723</c:v>
                </c:pt>
                <c:pt idx="158">
                  <c:v>26754</c:v>
                </c:pt>
                <c:pt idx="159">
                  <c:v>26784</c:v>
                </c:pt>
                <c:pt idx="160">
                  <c:v>26815</c:v>
                </c:pt>
                <c:pt idx="161">
                  <c:v>26845</c:v>
                </c:pt>
                <c:pt idx="162">
                  <c:v>26876</c:v>
                </c:pt>
                <c:pt idx="163">
                  <c:v>26907</c:v>
                </c:pt>
                <c:pt idx="164">
                  <c:v>26937</c:v>
                </c:pt>
                <c:pt idx="165">
                  <c:v>26968</c:v>
                </c:pt>
                <c:pt idx="166">
                  <c:v>26998</c:v>
                </c:pt>
                <c:pt idx="167">
                  <c:v>27029</c:v>
                </c:pt>
                <c:pt idx="168">
                  <c:v>27060</c:v>
                </c:pt>
                <c:pt idx="169">
                  <c:v>27088</c:v>
                </c:pt>
                <c:pt idx="170">
                  <c:v>27119</c:v>
                </c:pt>
                <c:pt idx="171">
                  <c:v>27149</c:v>
                </c:pt>
                <c:pt idx="172">
                  <c:v>27180</c:v>
                </c:pt>
                <c:pt idx="173">
                  <c:v>27210</c:v>
                </c:pt>
                <c:pt idx="174">
                  <c:v>27241</c:v>
                </c:pt>
                <c:pt idx="175">
                  <c:v>27272</c:v>
                </c:pt>
                <c:pt idx="176">
                  <c:v>27302</c:v>
                </c:pt>
                <c:pt idx="177">
                  <c:v>27333</c:v>
                </c:pt>
                <c:pt idx="178">
                  <c:v>27363</c:v>
                </c:pt>
                <c:pt idx="179">
                  <c:v>27394</c:v>
                </c:pt>
                <c:pt idx="180">
                  <c:v>27425</c:v>
                </c:pt>
                <c:pt idx="181">
                  <c:v>27453</c:v>
                </c:pt>
                <c:pt idx="182">
                  <c:v>27484</c:v>
                </c:pt>
                <c:pt idx="183">
                  <c:v>27514</c:v>
                </c:pt>
                <c:pt idx="184">
                  <c:v>27545</c:v>
                </c:pt>
                <c:pt idx="185">
                  <c:v>27575</c:v>
                </c:pt>
                <c:pt idx="186">
                  <c:v>27606</c:v>
                </c:pt>
                <c:pt idx="187">
                  <c:v>27637</c:v>
                </c:pt>
                <c:pt idx="188">
                  <c:v>27667</c:v>
                </c:pt>
                <c:pt idx="189">
                  <c:v>27698</c:v>
                </c:pt>
                <c:pt idx="190">
                  <c:v>27728</c:v>
                </c:pt>
                <c:pt idx="191">
                  <c:v>27759</c:v>
                </c:pt>
                <c:pt idx="192">
                  <c:v>27790</c:v>
                </c:pt>
                <c:pt idx="193">
                  <c:v>27819</c:v>
                </c:pt>
                <c:pt idx="194">
                  <c:v>27850</c:v>
                </c:pt>
                <c:pt idx="195">
                  <c:v>27880</c:v>
                </c:pt>
                <c:pt idx="196">
                  <c:v>27911</c:v>
                </c:pt>
                <c:pt idx="197">
                  <c:v>27941</c:v>
                </c:pt>
                <c:pt idx="198">
                  <c:v>27972</c:v>
                </c:pt>
                <c:pt idx="199">
                  <c:v>28003</c:v>
                </c:pt>
                <c:pt idx="200">
                  <c:v>28033</c:v>
                </c:pt>
                <c:pt idx="201">
                  <c:v>28064</c:v>
                </c:pt>
                <c:pt idx="202">
                  <c:v>28094</c:v>
                </c:pt>
                <c:pt idx="203">
                  <c:v>28125</c:v>
                </c:pt>
                <c:pt idx="204">
                  <c:v>28156</c:v>
                </c:pt>
                <c:pt idx="205">
                  <c:v>28184</c:v>
                </c:pt>
                <c:pt idx="206">
                  <c:v>28215</c:v>
                </c:pt>
                <c:pt idx="207">
                  <c:v>28245</c:v>
                </c:pt>
                <c:pt idx="208">
                  <c:v>28276</c:v>
                </c:pt>
                <c:pt idx="209">
                  <c:v>28306</c:v>
                </c:pt>
                <c:pt idx="210">
                  <c:v>28337</c:v>
                </c:pt>
                <c:pt idx="211">
                  <c:v>28368</c:v>
                </c:pt>
                <c:pt idx="212">
                  <c:v>28398</c:v>
                </c:pt>
                <c:pt idx="213">
                  <c:v>28429</c:v>
                </c:pt>
                <c:pt idx="214">
                  <c:v>28459</c:v>
                </c:pt>
                <c:pt idx="215">
                  <c:v>28490</c:v>
                </c:pt>
                <c:pt idx="216">
                  <c:v>28521</c:v>
                </c:pt>
                <c:pt idx="217">
                  <c:v>28549</c:v>
                </c:pt>
                <c:pt idx="218">
                  <c:v>28580</c:v>
                </c:pt>
                <c:pt idx="219">
                  <c:v>28610</c:v>
                </c:pt>
                <c:pt idx="220">
                  <c:v>28641</c:v>
                </c:pt>
                <c:pt idx="221">
                  <c:v>28671</c:v>
                </c:pt>
                <c:pt idx="222">
                  <c:v>28702</c:v>
                </c:pt>
                <c:pt idx="223">
                  <c:v>28733</c:v>
                </c:pt>
                <c:pt idx="224">
                  <c:v>28763</c:v>
                </c:pt>
                <c:pt idx="225">
                  <c:v>28794</c:v>
                </c:pt>
                <c:pt idx="226">
                  <c:v>28824</c:v>
                </c:pt>
                <c:pt idx="227">
                  <c:v>28855</c:v>
                </c:pt>
                <c:pt idx="228">
                  <c:v>28886</c:v>
                </c:pt>
                <c:pt idx="229">
                  <c:v>28914</c:v>
                </c:pt>
                <c:pt idx="230">
                  <c:v>28945</c:v>
                </c:pt>
                <c:pt idx="231">
                  <c:v>28975</c:v>
                </c:pt>
                <c:pt idx="232">
                  <c:v>29006</c:v>
                </c:pt>
                <c:pt idx="233">
                  <c:v>29036</c:v>
                </c:pt>
                <c:pt idx="234">
                  <c:v>29067</c:v>
                </c:pt>
                <c:pt idx="235">
                  <c:v>29098</c:v>
                </c:pt>
                <c:pt idx="236">
                  <c:v>29128</c:v>
                </c:pt>
                <c:pt idx="237">
                  <c:v>29159</c:v>
                </c:pt>
                <c:pt idx="238">
                  <c:v>29189</c:v>
                </c:pt>
                <c:pt idx="239">
                  <c:v>29220</c:v>
                </c:pt>
                <c:pt idx="240">
                  <c:v>29251</c:v>
                </c:pt>
                <c:pt idx="241">
                  <c:v>29280</c:v>
                </c:pt>
                <c:pt idx="242">
                  <c:v>29311</c:v>
                </c:pt>
                <c:pt idx="243">
                  <c:v>29341</c:v>
                </c:pt>
                <c:pt idx="244">
                  <c:v>29372</c:v>
                </c:pt>
                <c:pt idx="245">
                  <c:v>29402</c:v>
                </c:pt>
                <c:pt idx="246">
                  <c:v>29433</c:v>
                </c:pt>
                <c:pt idx="247">
                  <c:v>29464</c:v>
                </c:pt>
                <c:pt idx="248">
                  <c:v>29494</c:v>
                </c:pt>
                <c:pt idx="249">
                  <c:v>29525</c:v>
                </c:pt>
                <c:pt idx="250">
                  <c:v>29555</c:v>
                </c:pt>
                <c:pt idx="251">
                  <c:v>29586</c:v>
                </c:pt>
                <c:pt idx="252">
                  <c:v>29617</c:v>
                </c:pt>
                <c:pt idx="253">
                  <c:v>29645</c:v>
                </c:pt>
                <c:pt idx="254">
                  <c:v>29676</c:v>
                </c:pt>
                <c:pt idx="255">
                  <c:v>29706</c:v>
                </c:pt>
                <c:pt idx="256">
                  <c:v>29737</c:v>
                </c:pt>
                <c:pt idx="257">
                  <c:v>29767</c:v>
                </c:pt>
                <c:pt idx="258">
                  <c:v>29798</c:v>
                </c:pt>
                <c:pt idx="259">
                  <c:v>29829</c:v>
                </c:pt>
                <c:pt idx="260">
                  <c:v>29859</c:v>
                </c:pt>
                <c:pt idx="261">
                  <c:v>29890</c:v>
                </c:pt>
                <c:pt idx="262">
                  <c:v>29920</c:v>
                </c:pt>
                <c:pt idx="263">
                  <c:v>29951</c:v>
                </c:pt>
                <c:pt idx="264">
                  <c:v>29982</c:v>
                </c:pt>
                <c:pt idx="265">
                  <c:v>30010</c:v>
                </c:pt>
                <c:pt idx="266">
                  <c:v>30041</c:v>
                </c:pt>
                <c:pt idx="267">
                  <c:v>30071</c:v>
                </c:pt>
                <c:pt idx="268">
                  <c:v>30102</c:v>
                </c:pt>
                <c:pt idx="269">
                  <c:v>30132</c:v>
                </c:pt>
                <c:pt idx="270">
                  <c:v>30163</c:v>
                </c:pt>
                <c:pt idx="271">
                  <c:v>30194</c:v>
                </c:pt>
                <c:pt idx="272">
                  <c:v>30224</c:v>
                </c:pt>
                <c:pt idx="273">
                  <c:v>30255</c:v>
                </c:pt>
                <c:pt idx="274">
                  <c:v>30285</c:v>
                </c:pt>
                <c:pt idx="275">
                  <c:v>30316</c:v>
                </c:pt>
                <c:pt idx="276">
                  <c:v>30347</c:v>
                </c:pt>
                <c:pt idx="277">
                  <c:v>30375</c:v>
                </c:pt>
                <c:pt idx="278">
                  <c:v>30406</c:v>
                </c:pt>
                <c:pt idx="279">
                  <c:v>30436</c:v>
                </c:pt>
                <c:pt idx="280">
                  <c:v>30467</c:v>
                </c:pt>
                <c:pt idx="281">
                  <c:v>30497</c:v>
                </c:pt>
                <c:pt idx="282">
                  <c:v>30528</c:v>
                </c:pt>
                <c:pt idx="283">
                  <c:v>30559</c:v>
                </c:pt>
                <c:pt idx="284">
                  <c:v>30589</c:v>
                </c:pt>
                <c:pt idx="285">
                  <c:v>30620</c:v>
                </c:pt>
                <c:pt idx="286">
                  <c:v>30650</c:v>
                </c:pt>
                <c:pt idx="287">
                  <c:v>30681</c:v>
                </c:pt>
                <c:pt idx="288">
                  <c:v>30712</c:v>
                </c:pt>
                <c:pt idx="289">
                  <c:v>30741</c:v>
                </c:pt>
                <c:pt idx="290">
                  <c:v>30772</c:v>
                </c:pt>
                <c:pt idx="291">
                  <c:v>30802</c:v>
                </c:pt>
                <c:pt idx="292">
                  <c:v>30833</c:v>
                </c:pt>
                <c:pt idx="293">
                  <c:v>30863</c:v>
                </c:pt>
                <c:pt idx="294">
                  <c:v>30894</c:v>
                </c:pt>
                <c:pt idx="295">
                  <c:v>30925</c:v>
                </c:pt>
                <c:pt idx="296">
                  <c:v>30955</c:v>
                </c:pt>
                <c:pt idx="297">
                  <c:v>30986</c:v>
                </c:pt>
                <c:pt idx="298">
                  <c:v>31016</c:v>
                </c:pt>
                <c:pt idx="299">
                  <c:v>31047</c:v>
                </c:pt>
                <c:pt idx="300">
                  <c:v>31078</c:v>
                </c:pt>
                <c:pt idx="301">
                  <c:v>31106</c:v>
                </c:pt>
                <c:pt idx="302">
                  <c:v>31137</c:v>
                </c:pt>
                <c:pt idx="303">
                  <c:v>31167</c:v>
                </c:pt>
                <c:pt idx="304">
                  <c:v>31198</c:v>
                </c:pt>
                <c:pt idx="305">
                  <c:v>31228</c:v>
                </c:pt>
                <c:pt idx="306">
                  <c:v>31259</c:v>
                </c:pt>
                <c:pt idx="307">
                  <c:v>31290</c:v>
                </c:pt>
                <c:pt idx="308">
                  <c:v>31320</c:v>
                </c:pt>
                <c:pt idx="309">
                  <c:v>31351</c:v>
                </c:pt>
                <c:pt idx="310">
                  <c:v>31381</c:v>
                </c:pt>
                <c:pt idx="311">
                  <c:v>31412</c:v>
                </c:pt>
                <c:pt idx="312">
                  <c:v>31443</c:v>
                </c:pt>
                <c:pt idx="313">
                  <c:v>31471</c:v>
                </c:pt>
                <c:pt idx="314">
                  <c:v>31502</c:v>
                </c:pt>
                <c:pt idx="315">
                  <c:v>31532</c:v>
                </c:pt>
                <c:pt idx="316">
                  <c:v>31563</c:v>
                </c:pt>
                <c:pt idx="317">
                  <c:v>31593</c:v>
                </c:pt>
                <c:pt idx="318">
                  <c:v>31624</c:v>
                </c:pt>
                <c:pt idx="319">
                  <c:v>31655</c:v>
                </c:pt>
                <c:pt idx="320">
                  <c:v>31685</c:v>
                </c:pt>
                <c:pt idx="321">
                  <c:v>31716</c:v>
                </c:pt>
                <c:pt idx="322">
                  <c:v>31746</c:v>
                </c:pt>
                <c:pt idx="323">
                  <c:v>31777</c:v>
                </c:pt>
                <c:pt idx="324">
                  <c:v>31808</c:v>
                </c:pt>
                <c:pt idx="325">
                  <c:v>31836</c:v>
                </c:pt>
                <c:pt idx="326">
                  <c:v>31867</c:v>
                </c:pt>
                <c:pt idx="327">
                  <c:v>31897</c:v>
                </c:pt>
                <c:pt idx="328">
                  <c:v>31928</c:v>
                </c:pt>
                <c:pt idx="329">
                  <c:v>31958</c:v>
                </c:pt>
                <c:pt idx="330">
                  <c:v>31989</c:v>
                </c:pt>
                <c:pt idx="331">
                  <c:v>32020</c:v>
                </c:pt>
                <c:pt idx="332">
                  <c:v>32050</c:v>
                </c:pt>
                <c:pt idx="333">
                  <c:v>32081</c:v>
                </c:pt>
                <c:pt idx="334">
                  <c:v>32111</c:v>
                </c:pt>
                <c:pt idx="335">
                  <c:v>32142</c:v>
                </c:pt>
                <c:pt idx="336">
                  <c:v>32173</c:v>
                </c:pt>
                <c:pt idx="337">
                  <c:v>32202</c:v>
                </c:pt>
                <c:pt idx="338">
                  <c:v>32233</c:v>
                </c:pt>
                <c:pt idx="339">
                  <c:v>32263</c:v>
                </c:pt>
                <c:pt idx="340">
                  <c:v>32294</c:v>
                </c:pt>
                <c:pt idx="341">
                  <c:v>32324</c:v>
                </c:pt>
                <c:pt idx="342">
                  <c:v>32355</c:v>
                </c:pt>
                <c:pt idx="343">
                  <c:v>32386</c:v>
                </c:pt>
                <c:pt idx="344">
                  <c:v>32416</c:v>
                </c:pt>
                <c:pt idx="345">
                  <c:v>32447</c:v>
                </c:pt>
                <c:pt idx="346">
                  <c:v>32477</c:v>
                </c:pt>
                <c:pt idx="347">
                  <c:v>32508</c:v>
                </c:pt>
                <c:pt idx="348">
                  <c:v>32539</c:v>
                </c:pt>
                <c:pt idx="349">
                  <c:v>32567</c:v>
                </c:pt>
                <c:pt idx="350">
                  <c:v>32598</c:v>
                </c:pt>
                <c:pt idx="351">
                  <c:v>32628</c:v>
                </c:pt>
                <c:pt idx="352">
                  <c:v>32659</c:v>
                </c:pt>
                <c:pt idx="353">
                  <c:v>32689</c:v>
                </c:pt>
                <c:pt idx="354">
                  <c:v>32720</c:v>
                </c:pt>
                <c:pt idx="355">
                  <c:v>32751</c:v>
                </c:pt>
                <c:pt idx="356">
                  <c:v>32781</c:v>
                </c:pt>
                <c:pt idx="357">
                  <c:v>32812</c:v>
                </c:pt>
                <c:pt idx="358">
                  <c:v>32842</c:v>
                </c:pt>
                <c:pt idx="359">
                  <c:v>32873</c:v>
                </c:pt>
                <c:pt idx="360">
                  <c:v>32904</c:v>
                </c:pt>
                <c:pt idx="361">
                  <c:v>32932</c:v>
                </c:pt>
                <c:pt idx="362">
                  <c:v>32963</c:v>
                </c:pt>
                <c:pt idx="363">
                  <c:v>32993</c:v>
                </c:pt>
                <c:pt idx="364">
                  <c:v>33024</c:v>
                </c:pt>
                <c:pt idx="365">
                  <c:v>33054</c:v>
                </c:pt>
                <c:pt idx="366">
                  <c:v>33085</c:v>
                </c:pt>
                <c:pt idx="367">
                  <c:v>33116</c:v>
                </c:pt>
                <c:pt idx="368">
                  <c:v>33146</c:v>
                </c:pt>
                <c:pt idx="369">
                  <c:v>33177</c:v>
                </c:pt>
                <c:pt idx="370">
                  <c:v>33207</c:v>
                </c:pt>
                <c:pt idx="371">
                  <c:v>33238</c:v>
                </c:pt>
                <c:pt idx="372">
                  <c:v>33269</c:v>
                </c:pt>
                <c:pt idx="373">
                  <c:v>33297</c:v>
                </c:pt>
                <c:pt idx="374">
                  <c:v>33328</c:v>
                </c:pt>
                <c:pt idx="375">
                  <c:v>33358</c:v>
                </c:pt>
                <c:pt idx="376">
                  <c:v>33389</c:v>
                </c:pt>
                <c:pt idx="377">
                  <c:v>33419</c:v>
                </c:pt>
                <c:pt idx="378">
                  <c:v>33450</c:v>
                </c:pt>
                <c:pt idx="379">
                  <c:v>33481</c:v>
                </c:pt>
                <c:pt idx="380">
                  <c:v>33511</c:v>
                </c:pt>
                <c:pt idx="381">
                  <c:v>33542</c:v>
                </c:pt>
                <c:pt idx="382">
                  <c:v>33572</c:v>
                </c:pt>
                <c:pt idx="383">
                  <c:v>33603</c:v>
                </c:pt>
                <c:pt idx="384">
                  <c:v>33634</c:v>
                </c:pt>
                <c:pt idx="385">
                  <c:v>33663</c:v>
                </c:pt>
                <c:pt idx="386">
                  <c:v>33694</c:v>
                </c:pt>
                <c:pt idx="387">
                  <c:v>33724</c:v>
                </c:pt>
                <c:pt idx="388">
                  <c:v>33755</c:v>
                </c:pt>
                <c:pt idx="389">
                  <c:v>33785</c:v>
                </c:pt>
                <c:pt idx="390">
                  <c:v>33816</c:v>
                </c:pt>
                <c:pt idx="391">
                  <c:v>33847</c:v>
                </c:pt>
                <c:pt idx="392">
                  <c:v>33877</c:v>
                </c:pt>
                <c:pt idx="393">
                  <c:v>33908</c:v>
                </c:pt>
                <c:pt idx="394">
                  <c:v>33938</c:v>
                </c:pt>
                <c:pt idx="395">
                  <c:v>33969</c:v>
                </c:pt>
                <c:pt idx="396">
                  <c:v>34000</c:v>
                </c:pt>
                <c:pt idx="397">
                  <c:v>34028</c:v>
                </c:pt>
                <c:pt idx="398">
                  <c:v>34059</c:v>
                </c:pt>
                <c:pt idx="399">
                  <c:v>34089</c:v>
                </c:pt>
                <c:pt idx="400">
                  <c:v>34120</c:v>
                </c:pt>
                <c:pt idx="401">
                  <c:v>34150</c:v>
                </c:pt>
                <c:pt idx="402">
                  <c:v>34181</c:v>
                </c:pt>
                <c:pt idx="403">
                  <c:v>34212</c:v>
                </c:pt>
                <c:pt idx="404">
                  <c:v>34242</c:v>
                </c:pt>
                <c:pt idx="405">
                  <c:v>34273</c:v>
                </c:pt>
                <c:pt idx="406">
                  <c:v>34303</c:v>
                </c:pt>
                <c:pt idx="407">
                  <c:v>34334</c:v>
                </c:pt>
                <c:pt idx="408">
                  <c:v>34365</c:v>
                </c:pt>
                <c:pt idx="409">
                  <c:v>34393</c:v>
                </c:pt>
                <c:pt idx="410">
                  <c:v>34424</c:v>
                </c:pt>
                <c:pt idx="411">
                  <c:v>34454</c:v>
                </c:pt>
                <c:pt idx="412">
                  <c:v>34485</c:v>
                </c:pt>
                <c:pt idx="413">
                  <c:v>34515</c:v>
                </c:pt>
                <c:pt idx="414">
                  <c:v>34546</c:v>
                </c:pt>
                <c:pt idx="415">
                  <c:v>34577</c:v>
                </c:pt>
                <c:pt idx="416">
                  <c:v>34607</c:v>
                </c:pt>
                <c:pt idx="417">
                  <c:v>34638</c:v>
                </c:pt>
                <c:pt idx="418">
                  <c:v>34668</c:v>
                </c:pt>
                <c:pt idx="419">
                  <c:v>34699</c:v>
                </c:pt>
                <c:pt idx="420">
                  <c:v>34730</c:v>
                </c:pt>
                <c:pt idx="421">
                  <c:v>34758</c:v>
                </c:pt>
                <c:pt idx="422">
                  <c:v>34789</c:v>
                </c:pt>
                <c:pt idx="423">
                  <c:v>34819</c:v>
                </c:pt>
                <c:pt idx="424">
                  <c:v>34850</c:v>
                </c:pt>
                <c:pt idx="425">
                  <c:v>34880</c:v>
                </c:pt>
                <c:pt idx="426">
                  <c:v>34911</c:v>
                </c:pt>
                <c:pt idx="427">
                  <c:v>34942</c:v>
                </c:pt>
                <c:pt idx="428">
                  <c:v>34972</c:v>
                </c:pt>
                <c:pt idx="429">
                  <c:v>35003</c:v>
                </c:pt>
                <c:pt idx="430">
                  <c:v>35033</c:v>
                </c:pt>
                <c:pt idx="431">
                  <c:v>35064</c:v>
                </c:pt>
                <c:pt idx="432">
                  <c:v>35095</c:v>
                </c:pt>
                <c:pt idx="433">
                  <c:v>35124</c:v>
                </c:pt>
                <c:pt idx="434">
                  <c:v>35155</c:v>
                </c:pt>
                <c:pt idx="435">
                  <c:v>35185</c:v>
                </c:pt>
                <c:pt idx="436">
                  <c:v>35216</c:v>
                </c:pt>
                <c:pt idx="437">
                  <c:v>35246</c:v>
                </c:pt>
                <c:pt idx="438">
                  <c:v>35277</c:v>
                </c:pt>
                <c:pt idx="439">
                  <c:v>35308</c:v>
                </c:pt>
                <c:pt idx="440">
                  <c:v>35338</c:v>
                </c:pt>
                <c:pt idx="441">
                  <c:v>35369</c:v>
                </c:pt>
                <c:pt idx="442">
                  <c:v>35399</c:v>
                </c:pt>
                <c:pt idx="443">
                  <c:v>35430</c:v>
                </c:pt>
                <c:pt idx="444">
                  <c:v>35461</c:v>
                </c:pt>
                <c:pt idx="445">
                  <c:v>35489</c:v>
                </c:pt>
                <c:pt idx="446">
                  <c:v>35520</c:v>
                </c:pt>
                <c:pt idx="447">
                  <c:v>35550</c:v>
                </c:pt>
                <c:pt idx="448">
                  <c:v>35581</c:v>
                </c:pt>
                <c:pt idx="449">
                  <c:v>35611</c:v>
                </c:pt>
                <c:pt idx="450">
                  <c:v>35642</c:v>
                </c:pt>
                <c:pt idx="451">
                  <c:v>35673</c:v>
                </c:pt>
                <c:pt idx="452">
                  <c:v>35703</c:v>
                </c:pt>
                <c:pt idx="453">
                  <c:v>35734</c:v>
                </c:pt>
                <c:pt idx="454">
                  <c:v>35764</c:v>
                </c:pt>
                <c:pt idx="455">
                  <c:v>35795</c:v>
                </c:pt>
                <c:pt idx="456">
                  <c:v>35826</c:v>
                </c:pt>
                <c:pt idx="457">
                  <c:v>35854</c:v>
                </c:pt>
                <c:pt idx="458">
                  <c:v>35885</c:v>
                </c:pt>
                <c:pt idx="459">
                  <c:v>35915</c:v>
                </c:pt>
                <c:pt idx="460">
                  <c:v>35946</c:v>
                </c:pt>
                <c:pt idx="461">
                  <c:v>35976</c:v>
                </c:pt>
                <c:pt idx="462">
                  <c:v>36007</c:v>
                </c:pt>
                <c:pt idx="463">
                  <c:v>36038</c:v>
                </c:pt>
                <c:pt idx="464">
                  <c:v>36068</c:v>
                </c:pt>
                <c:pt idx="465">
                  <c:v>36099</c:v>
                </c:pt>
                <c:pt idx="466">
                  <c:v>36129</c:v>
                </c:pt>
                <c:pt idx="467">
                  <c:v>36160</c:v>
                </c:pt>
                <c:pt idx="468">
                  <c:v>36191</c:v>
                </c:pt>
                <c:pt idx="469">
                  <c:v>36219</c:v>
                </c:pt>
                <c:pt idx="470">
                  <c:v>36250</c:v>
                </c:pt>
                <c:pt idx="471">
                  <c:v>36280</c:v>
                </c:pt>
                <c:pt idx="472">
                  <c:v>36311</c:v>
                </c:pt>
                <c:pt idx="473">
                  <c:v>36341</c:v>
                </c:pt>
                <c:pt idx="474">
                  <c:v>36372</c:v>
                </c:pt>
                <c:pt idx="475">
                  <c:v>36403</c:v>
                </c:pt>
                <c:pt idx="476">
                  <c:v>36433</c:v>
                </c:pt>
                <c:pt idx="477">
                  <c:v>36464</c:v>
                </c:pt>
                <c:pt idx="478">
                  <c:v>36494</c:v>
                </c:pt>
                <c:pt idx="479">
                  <c:v>36525</c:v>
                </c:pt>
                <c:pt idx="480">
                  <c:v>36556</c:v>
                </c:pt>
                <c:pt idx="481">
                  <c:v>36585</c:v>
                </c:pt>
                <c:pt idx="482">
                  <c:v>36616</c:v>
                </c:pt>
                <c:pt idx="483">
                  <c:v>36646</c:v>
                </c:pt>
                <c:pt idx="484">
                  <c:v>36677</c:v>
                </c:pt>
                <c:pt idx="485">
                  <c:v>36707</c:v>
                </c:pt>
                <c:pt idx="486">
                  <c:v>36738</c:v>
                </c:pt>
                <c:pt idx="487">
                  <c:v>36769</c:v>
                </c:pt>
                <c:pt idx="488">
                  <c:v>36799</c:v>
                </c:pt>
                <c:pt idx="489">
                  <c:v>36830</c:v>
                </c:pt>
                <c:pt idx="490">
                  <c:v>36860</c:v>
                </c:pt>
                <c:pt idx="491">
                  <c:v>36891</c:v>
                </c:pt>
                <c:pt idx="492">
                  <c:v>36922</c:v>
                </c:pt>
                <c:pt idx="493">
                  <c:v>36950</c:v>
                </c:pt>
                <c:pt idx="494">
                  <c:v>36981</c:v>
                </c:pt>
                <c:pt idx="495">
                  <c:v>37011</c:v>
                </c:pt>
                <c:pt idx="496">
                  <c:v>37042</c:v>
                </c:pt>
                <c:pt idx="497">
                  <c:v>37072</c:v>
                </c:pt>
                <c:pt idx="498">
                  <c:v>37103</c:v>
                </c:pt>
                <c:pt idx="499">
                  <c:v>37134</c:v>
                </c:pt>
                <c:pt idx="500">
                  <c:v>37164</c:v>
                </c:pt>
                <c:pt idx="501">
                  <c:v>37195</c:v>
                </c:pt>
                <c:pt idx="502">
                  <c:v>37225</c:v>
                </c:pt>
                <c:pt idx="503">
                  <c:v>37256</c:v>
                </c:pt>
                <c:pt idx="504">
                  <c:v>37287</c:v>
                </c:pt>
                <c:pt idx="505">
                  <c:v>37315</c:v>
                </c:pt>
                <c:pt idx="506">
                  <c:v>37346</c:v>
                </c:pt>
                <c:pt idx="507">
                  <c:v>37376</c:v>
                </c:pt>
                <c:pt idx="508">
                  <c:v>37407</c:v>
                </c:pt>
                <c:pt idx="509">
                  <c:v>37437</c:v>
                </c:pt>
                <c:pt idx="510">
                  <c:v>37468</c:v>
                </c:pt>
                <c:pt idx="511">
                  <c:v>37499</c:v>
                </c:pt>
                <c:pt idx="512">
                  <c:v>37529</c:v>
                </c:pt>
                <c:pt idx="513">
                  <c:v>37560</c:v>
                </c:pt>
                <c:pt idx="514">
                  <c:v>37590</c:v>
                </c:pt>
                <c:pt idx="515">
                  <c:v>37621</c:v>
                </c:pt>
                <c:pt idx="516">
                  <c:v>37652</c:v>
                </c:pt>
                <c:pt idx="517">
                  <c:v>37680</c:v>
                </c:pt>
                <c:pt idx="518">
                  <c:v>37711</c:v>
                </c:pt>
                <c:pt idx="519">
                  <c:v>37741</c:v>
                </c:pt>
                <c:pt idx="520">
                  <c:v>37772</c:v>
                </c:pt>
                <c:pt idx="521">
                  <c:v>37802</c:v>
                </c:pt>
                <c:pt idx="522">
                  <c:v>37833</c:v>
                </c:pt>
                <c:pt idx="523">
                  <c:v>37864</c:v>
                </c:pt>
                <c:pt idx="524">
                  <c:v>37894</c:v>
                </c:pt>
                <c:pt idx="525">
                  <c:v>37925</c:v>
                </c:pt>
                <c:pt idx="526">
                  <c:v>37955</c:v>
                </c:pt>
                <c:pt idx="527">
                  <c:v>37986</c:v>
                </c:pt>
                <c:pt idx="528">
                  <c:v>38017</c:v>
                </c:pt>
                <c:pt idx="529">
                  <c:v>38046</c:v>
                </c:pt>
                <c:pt idx="530">
                  <c:v>38077</c:v>
                </c:pt>
                <c:pt idx="531">
                  <c:v>38107</c:v>
                </c:pt>
                <c:pt idx="532">
                  <c:v>38138</c:v>
                </c:pt>
                <c:pt idx="533">
                  <c:v>38168</c:v>
                </c:pt>
                <c:pt idx="534">
                  <c:v>38199</c:v>
                </c:pt>
                <c:pt idx="535">
                  <c:v>38230</c:v>
                </c:pt>
                <c:pt idx="536">
                  <c:v>38260</c:v>
                </c:pt>
                <c:pt idx="537">
                  <c:v>38291</c:v>
                </c:pt>
                <c:pt idx="538">
                  <c:v>38321</c:v>
                </c:pt>
                <c:pt idx="539">
                  <c:v>38352</c:v>
                </c:pt>
                <c:pt idx="540">
                  <c:v>38383</c:v>
                </c:pt>
                <c:pt idx="541">
                  <c:v>38411</c:v>
                </c:pt>
                <c:pt idx="542">
                  <c:v>38442</c:v>
                </c:pt>
                <c:pt idx="543">
                  <c:v>38472</c:v>
                </c:pt>
                <c:pt idx="544">
                  <c:v>38503</c:v>
                </c:pt>
                <c:pt idx="545">
                  <c:v>38533</c:v>
                </c:pt>
                <c:pt idx="546">
                  <c:v>38564</c:v>
                </c:pt>
                <c:pt idx="547">
                  <c:v>38595</c:v>
                </c:pt>
                <c:pt idx="548">
                  <c:v>38625</c:v>
                </c:pt>
                <c:pt idx="549">
                  <c:v>38656</c:v>
                </c:pt>
                <c:pt idx="550">
                  <c:v>38686</c:v>
                </c:pt>
                <c:pt idx="551">
                  <c:v>38717</c:v>
                </c:pt>
                <c:pt idx="552">
                  <c:v>38748</c:v>
                </c:pt>
                <c:pt idx="553">
                  <c:v>38776</c:v>
                </c:pt>
                <c:pt idx="554">
                  <c:v>38807</c:v>
                </c:pt>
                <c:pt idx="555">
                  <c:v>38837</c:v>
                </c:pt>
                <c:pt idx="556">
                  <c:v>38868</c:v>
                </c:pt>
                <c:pt idx="557">
                  <c:v>38898</c:v>
                </c:pt>
                <c:pt idx="558">
                  <c:v>38929</c:v>
                </c:pt>
                <c:pt idx="559">
                  <c:v>38960</c:v>
                </c:pt>
                <c:pt idx="560">
                  <c:v>38990</c:v>
                </c:pt>
                <c:pt idx="561">
                  <c:v>39021</c:v>
                </c:pt>
                <c:pt idx="562">
                  <c:v>39051</c:v>
                </c:pt>
                <c:pt idx="563">
                  <c:v>39082</c:v>
                </c:pt>
                <c:pt idx="564">
                  <c:v>39113</c:v>
                </c:pt>
                <c:pt idx="565">
                  <c:v>39141</c:v>
                </c:pt>
                <c:pt idx="566">
                  <c:v>39172</c:v>
                </c:pt>
                <c:pt idx="567">
                  <c:v>39202</c:v>
                </c:pt>
                <c:pt idx="568">
                  <c:v>39233</c:v>
                </c:pt>
                <c:pt idx="569">
                  <c:v>39263</c:v>
                </c:pt>
                <c:pt idx="570">
                  <c:v>39294</c:v>
                </c:pt>
                <c:pt idx="571">
                  <c:v>39325</c:v>
                </c:pt>
                <c:pt idx="572">
                  <c:v>39355</c:v>
                </c:pt>
                <c:pt idx="573">
                  <c:v>39386</c:v>
                </c:pt>
                <c:pt idx="574">
                  <c:v>39416</c:v>
                </c:pt>
                <c:pt idx="575">
                  <c:v>39447</c:v>
                </c:pt>
                <c:pt idx="576">
                  <c:v>39478</c:v>
                </c:pt>
                <c:pt idx="577">
                  <c:v>39507</c:v>
                </c:pt>
                <c:pt idx="578">
                  <c:v>39538</c:v>
                </c:pt>
                <c:pt idx="579">
                  <c:v>39568</c:v>
                </c:pt>
                <c:pt idx="580">
                  <c:v>39599</c:v>
                </c:pt>
                <c:pt idx="581">
                  <c:v>39629</c:v>
                </c:pt>
                <c:pt idx="582">
                  <c:v>39660</c:v>
                </c:pt>
                <c:pt idx="583">
                  <c:v>39691</c:v>
                </c:pt>
                <c:pt idx="584">
                  <c:v>39721</c:v>
                </c:pt>
                <c:pt idx="585">
                  <c:v>39752</c:v>
                </c:pt>
                <c:pt idx="586">
                  <c:v>39782</c:v>
                </c:pt>
                <c:pt idx="587">
                  <c:v>39813</c:v>
                </c:pt>
                <c:pt idx="588">
                  <c:v>39844</c:v>
                </c:pt>
                <c:pt idx="589">
                  <c:v>39872</c:v>
                </c:pt>
                <c:pt idx="590">
                  <c:v>39903</c:v>
                </c:pt>
                <c:pt idx="591">
                  <c:v>39933</c:v>
                </c:pt>
                <c:pt idx="592">
                  <c:v>39964</c:v>
                </c:pt>
                <c:pt idx="593">
                  <c:v>39994</c:v>
                </c:pt>
                <c:pt idx="594">
                  <c:v>40025</c:v>
                </c:pt>
                <c:pt idx="595">
                  <c:v>40056</c:v>
                </c:pt>
                <c:pt idx="596">
                  <c:v>40086</c:v>
                </c:pt>
                <c:pt idx="597">
                  <c:v>40117</c:v>
                </c:pt>
                <c:pt idx="598">
                  <c:v>40147</c:v>
                </c:pt>
                <c:pt idx="599">
                  <c:v>40178</c:v>
                </c:pt>
                <c:pt idx="600">
                  <c:v>40209</c:v>
                </c:pt>
                <c:pt idx="601">
                  <c:v>40237</c:v>
                </c:pt>
                <c:pt idx="602">
                  <c:v>40268</c:v>
                </c:pt>
                <c:pt idx="603">
                  <c:v>40298</c:v>
                </c:pt>
                <c:pt idx="604">
                  <c:v>40329</c:v>
                </c:pt>
                <c:pt idx="605">
                  <c:v>40359</c:v>
                </c:pt>
                <c:pt idx="606">
                  <c:v>40390</c:v>
                </c:pt>
                <c:pt idx="607">
                  <c:v>40421</c:v>
                </c:pt>
                <c:pt idx="608">
                  <c:v>40451</c:v>
                </c:pt>
                <c:pt idx="609">
                  <c:v>40482</c:v>
                </c:pt>
                <c:pt idx="610">
                  <c:v>40512</c:v>
                </c:pt>
                <c:pt idx="611">
                  <c:v>40543</c:v>
                </c:pt>
                <c:pt idx="612">
                  <c:v>40574</c:v>
                </c:pt>
                <c:pt idx="613">
                  <c:v>40602</c:v>
                </c:pt>
                <c:pt idx="614">
                  <c:v>40633</c:v>
                </c:pt>
                <c:pt idx="615">
                  <c:v>40663</c:v>
                </c:pt>
                <c:pt idx="616">
                  <c:v>40694</c:v>
                </c:pt>
                <c:pt idx="617">
                  <c:v>40724</c:v>
                </c:pt>
                <c:pt idx="618">
                  <c:v>40755</c:v>
                </c:pt>
                <c:pt idx="619">
                  <c:v>40786</c:v>
                </c:pt>
                <c:pt idx="620">
                  <c:v>40816</c:v>
                </c:pt>
                <c:pt idx="621">
                  <c:v>40847</c:v>
                </c:pt>
                <c:pt idx="622">
                  <c:v>40877</c:v>
                </c:pt>
                <c:pt idx="623">
                  <c:v>40908</c:v>
                </c:pt>
                <c:pt idx="624">
                  <c:v>40939</c:v>
                </c:pt>
                <c:pt idx="625">
                  <c:v>40968</c:v>
                </c:pt>
                <c:pt idx="626">
                  <c:v>40999</c:v>
                </c:pt>
                <c:pt idx="627">
                  <c:v>41029</c:v>
                </c:pt>
                <c:pt idx="628">
                  <c:v>41060</c:v>
                </c:pt>
                <c:pt idx="629">
                  <c:v>41090</c:v>
                </c:pt>
                <c:pt idx="630">
                  <c:v>41121</c:v>
                </c:pt>
                <c:pt idx="631">
                  <c:v>41152</c:v>
                </c:pt>
                <c:pt idx="632">
                  <c:v>41182</c:v>
                </c:pt>
                <c:pt idx="633">
                  <c:v>41213</c:v>
                </c:pt>
                <c:pt idx="634">
                  <c:v>41243</c:v>
                </c:pt>
                <c:pt idx="635">
                  <c:v>41274</c:v>
                </c:pt>
                <c:pt idx="636">
                  <c:v>41305</c:v>
                </c:pt>
                <c:pt idx="637">
                  <c:v>41333</c:v>
                </c:pt>
                <c:pt idx="638">
                  <c:v>41364</c:v>
                </c:pt>
                <c:pt idx="639">
                  <c:v>41394</c:v>
                </c:pt>
                <c:pt idx="640">
                  <c:v>41425</c:v>
                </c:pt>
                <c:pt idx="641">
                  <c:v>41455</c:v>
                </c:pt>
                <c:pt idx="642">
                  <c:v>41486</c:v>
                </c:pt>
                <c:pt idx="643">
                  <c:v>41517</c:v>
                </c:pt>
                <c:pt idx="644">
                  <c:v>41547</c:v>
                </c:pt>
                <c:pt idx="645">
                  <c:v>41578</c:v>
                </c:pt>
                <c:pt idx="646">
                  <c:v>41608</c:v>
                </c:pt>
                <c:pt idx="647">
                  <c:v>41639</c:v>
                </c:pt>
                <c:pt idx="648">
                  <c:v>41670</c:v>
                </c:pt>
                <c:pt idx="649">
                  <c:v>41698</c:v>
                </c:pt>
                <c:pt idx="650">
                  <c:v>41729</c:v>
                </c:pt>
                <c:pt idx="651">
                  <c:v>41759</c:v>
                </c:pt>
                <c:pt idx="652">
                  <c:v>41790</c:v>
                </c:pt>
                <c:pt idx="653">
                  <c:v>41820</c:v>
                </c:pt>
                <c:pt idx="654">
                  <c:v>41851</c:v>
                </c:pt>
                <c:pt idx="655">
                  <c:v>41882</c:v>
                </c:pt>
                <c:pt idx="656">
                  <c:v>41912</c:v>
                </c:pt>
                <c:pt idx="657">
                  <c:v>41943</c:v>
                </c:pt>
                <c:pt idx="658">
                  <c:v>41973</c:v>
                </c:pt>
                <c:pt idx="659">
                  <c:v>42004</c:v>
                </c:pt>
                <c:pt idx="660">
                  <c:v>42035</c:v>
                </c:pt>
                <c:pt idx="661">
                  <c:v>42063</c:v>
                </c:pt>
                <c:pt idx="662">
                  <c:v>42094</c:v>
                </c:pt>
                <c:pt idx="663">
                  <c:v>42124</c:v>
                </c:pt>
                <c:pt idx="664">
                  <c:v>42155</c:v>
                </c:pt>
                <c:pt idx="665">
                  <c:v>42185</c:v>
                </c:pt>
                <c:pt idx="666">
                  <c:v>42216</c:v>
                </c:pt>
                <c:pt idx="667">
                  <c:v>42247</c:v>
                </c:pt>
                <c:pt idx="668">
                  <c:v>42277</c:v>
                </c:pt>
                <c:pt idx="669">
                  <c:v>42308</c:v>
                </c:pt>
                <c:pt idx="670">
                  <c:v>42338</c:v>
                </c:pt>
                <c:pt idx="671">
                  <c:v>42369</c:v>
                </c:pt>
                <c:pt idx="672">
                  <c:v>42400</c:v>
                </c:pt>
                <c:pt idx="673">
                  <c:v>42429</c:v>
                </c:pt>
                <c:pt idx="674">
                  <c:v>42460</c:v>
                </c:pt>
                <c:pt idx="675">
                  <c:v>42490</c:v>
                </c:pt>
                <c:pt idx="676">
                  <c:v>42521</c:v>
                </c:pt>
                <c:pt idx="677">
                  <c:v>42551</c:v>
                </c:pt>
                <c:pt idx="678">
                  <c:v>42582</c:v>
                </c:pt>
                <c:pt idx="679">
                  <c:v>42613</c:v>
                </c:pt>
                <c:pt idx="680">
                  <c:v>42643</c:v>
                </c:pt>
                <c:pt idx="681">
                  <c:v>42674</c:v>
                </c:pt>
                <c:pt idx="682">
                  <c:v>42704</c:v>
                </c:pt>
                <c:pt idx="683">
                  <c:v>42735</c:v>
                </c:pt>
                <c:pt idx="684">
                  <c:v>42766</c:v>
                </c:pt>
                <c:pt idx="685">
                  <c:v>42794</c:v>
                </c:pt>
                <c:pt idx="686">
                  <c:v>42825</c:v>
                </c:pt>
                <c:pt idx="687">
                  <c:v>42855</c:v>
                </c:pt>
                <c:pt idx="688">
                  <c:v>42886</c:v>
                </c:pt>
                <c:pt idx="689">
                  <c:v>42916</c:v>
                </c:pt>
                <c:pt idx="690">
                  <c:v>42947</c:v>
                </c:pt>
                <c:pt idx="691">
                  <c:v>42978</c:v>
                </c:pt>
                <c:pt idx="692">
                  <c:v>43008</c:v>
                </c:pt>
                <c:pt idx="693">
                  <c:v>43039</c:v>
                </c:pt>
                <c:pt idx="694">
                  <c:v>43069</c:v>
                </c:pt>
                <c:pt idx="695">
                  <c:v>43100</c:v>
                </c:pt>
                <c:pt idx="696">
                  <c:v>43131</c:v>
                </c:pt>
                <c:pt idx="697">
                  <c:v>43159</c:v>
                </c:pt>
                <c:pt idx="698">
                  <c:v>43190</c:v>
                </c:pt>
                <c:pt idx="699">
                  <c:v>43220</c:v>
                </c:pt>
                <c:pt idx="700">
                  <c:v>43251</c:v>
                </c:pt>
                <c:pt idx="701">
                  <c:v>43281</c:v>
                </c:pt>
                <c:pt idx="702">
                  <c:v>43312</c:v>
                </c:pt>
                <c:pt idx="703">
                  <c:v>43343</c:v>
                </c:pt>
                <c:pt idx="704">
                  <c:v>43373</c:v>
                </c:pt>
                <c:pt idx="705">
                  <c:v>43404</c:v>
                </c:pt>
                <c:pt idx="706">
                  <c:v>43434</c:v>
                </c:pt>
                <c:pt idx="707">
                  <c:v>43465</c:v>
                </c:pt>
                <c:pt idx="708">
                  <c:v>43496</c:v>
                </c:pt>
                <c:pt idx="709">
                  <c:v>43524</c:v>
                </c:pt>
                <c:pt idx="710">
                  <c:v>43555</c:v>
                </c:pt>
                <c:pt idx="711">
                  <c:v>43585</c:v>
                </c:pt>
                <c:pt idx="712">
                  <c:v>43616</c:v>
                </c:pt>
                <c:pt idx="713">
                  <c:v>43646</c:v>
                </c:pt>
                <c:pt idx="714">
                  <c:v>43677</c:v>
                </c:pt>
                <c:pt idx="715">
                  <c:v>43708</c:v>
                </c:pt>
                <c:pt idx="716">
                  <c:v>43738</c:v>
                </c:pt>
                <c:pt idx="717">
                  <c:v>43769</c:v>
                </c:pt>
                <c:pt idx="718">
                  <c:v>43799</c:v>
                </c:pt>
                <c:pt idx="719">
                  <c:v>43830</c:v>
                </c:pt>
                <c:pt idx="720">
                  <c:v>43861</c:v>
                </c:pt>
                <c:pt idx="721">
                  <c:v>43890</c:v>
                </c:pt>
                <c:pt idx="722">
                  <c:v>43921</c:v>
                </c:pt>
                <c:pt idx="723">
                  <c:v>43951</c:v>
                </c:pt>
                <c:pt idx="724">
                  <c:v>43982</c:v>
                </c:pt>
                <c:pt idx="725">
                  <c:v>44012</c:v>
                </c:pt>
                <c:pt idx="726">
                  <c:v>44043</c:v>
                </c:pt>
                <c:pt idx="727">
                  <c:v>44074</c:v>
                </c:pt>
                <c:pt idx="728">
                  <c:v>44104</c:v>
                </c:pt>
                <c:pt idx="729">
                  <c:v>44135</c:v>
                </c:pt>
                <c:pt idx="730">
                  <c:v>44165</c:v>
                </c:pt>
                <c:pt idx="731">
                  <c:v>44196</c:v>
                </c:pt>
              </c:numCache>
            </c:numRef>
          </c:cat>
          <c:val>
            <c:numRef>
              <c:f>Permits_VS_GDP!$E$2:$E$1000</c:f>
              <c:numCache>
                <c:formatCode>0.00%</c:formatCode>
                <c:ptCount val="999"/>
                <c:pt idx="14">
                  <c:v>-6.6949410472144418E-3</c:v>
                </c:pt>
                <c:pt idx="17">
                  <c:v>1.5644451592467731E-2</c:v>
                </c:pt>
                <c:pt idx="20">
                  <c:v>3.0101138383319188E-2</c:v>
                </c:pt>
                <c:pt idx="23">
                  <c:v>6.3957742691929387E-2</c:v>
                </c:pt>
                <c:pt idx="26">
                  <c:v>7.5673376511220969E-2</c:v>
                </c:pt>
                <c:pt idx="29">
                  <c:v>6.7277132260258818E-2</c:v>
                </c:pt>
                <c:pt idx="32">
                  <c:v>6.0039773692611098E-2</c:v>
                </c:pt>
                <c:pt idx="35">
                  <c:v>4.3070083324584993E-2</c:v>
                </c:pt>
                <c:pt idx="38">
                  <c:v>3.5978587758931757E-2</c:v>
                </c:pt>
                <c:pt idx="41">
                  <c:v>3.8221437201470199E-2</c:v>
                </c:pt>
                <c:pt idx="44">
                  <c:v>4.8169126758357071E-2</c:v>
                </c:pt>
                <c:pt idx="47">
                  <c:v>5.1582638359753498E-2</c:v>
                </c:pt>
                <c:pt idx="50">
                  <c:v>6.2158351077956489E-2</c:v>
                </c:pt>
                <c:pt idx="53">
                  <c:v>6.1807324304429978E-2</c:v>
                </c:pt>
                <c:pt idx="56">
                  <c:v>5.5198199866676644E-2</c:v>
                </c:pt>
                <c:pt idx="59">
                  <c:v>5.1563624698257815E-2</c:v>
                </c:pt>
                <c:pt idx="62">
                  <c:v>5.4771475886737371E-2</c:v>
                </c:pt>
                <c:pt idx="65">
                  <c:v>5.6592922808848874E-2</c:v>
                </c:pt>
                <c:pt idx="68">
                  <c:v>6.3469226156710967E-2</c:v>
                </c:pt>
                <c:pt idx="71">
                  <c:v>8.4621697360409531E-2</c:v>
                </c:pt>
                <c:pt idx="74">
                  <c:v>8.4774897835246998E-2</c:v>
                </c:pt>
                <c:pt idx="77">
                  <c:v>7.490174733793456E-2</c:v>
                </c:pt>
                <c:pt idx="80">
                  <c:v>6.0428966256575838E-2</c:v>
                </c:pt>
                <c:pt idx="83">
                  <c:v>4.5050027045729968E-2</c:v>
                </c:pt>
                <c:pt idx="86">
                  <c:v>2.925050599168132E-2</c:v>
                </c:pt>
                <c:pt idx="89">
                  <c:v>2.6374869480320692E-2</c:v>
                </c:pt>
                <c:pt idx="92">
                  <c:v>2.7384763393392866E-2</c:v>
                </c:pt>
                <c:pt idx="95">
                  <c:v>2.6708620111718179E-2</c:v>
                </c:pt>
                <c:pt idx="98">
                  <c:v>3.8451879810150434E-2</c:v>
                </c:pt>
                <c:pt idx="101">
                  <c:v>5.5155926026304647E-2</c:v>
                </c:pt>
                <c:pt idx="104">
                  <c:v>5.3366843406545982E-2</c:v>
                </c:pt>
                <c:pt idx="107">
                  <c:v>4.9595600206505795E-2</c:v>
                </c:pt>
                <c:pt idx="110">
                  <c:v>4.4715990023764189E-2</c:v>
                </c:pt>
                <c:pt idx="113">
                  <c:v>3.06714490482571E-2</c:v>
                </c:pt>
                <c:pt idx="116">
                  <c:v>2.9500814269305412E-2</c:v>
                </c:pt>
                <c:pt idx="119">
                  <c:v>2.0466568237684307E-2</c:v>
                </c:pt>
                <c:pt idx="122">
                  <c:v>3.2493971777861645E-3</c:v>
                </c:pt>
                <c:pt idx="125">
                  <c:v>1.6281827163015326E-3</c:v>
                </c:pt>
                <c:pt idx="128">
                  <c:v>4.2259071963002617E-3</c:v>
                </c:pt>
                <c:pt idx="131">
                  <c:v>-1.66709311509965E-3</c:v>
                </c:pt>
                <c:pt idx="134">
                  <c:v>2.6972442943454543E-2</c:v>
                </c:pt>
                <c:pt idx="137">
                  <c:v>3.1066227041022677E-2</c:v>
                </c:pt>
                <c:pt idx="140">
                  <c:v>3.0058973867138742E-2</c:v>
                </c:pt>
                <c:pt idx="143">
                  <c:v>4.367208414299667E-2</c:v>
                </c:pt>
                <c:pt idx="146">
                  <c:v>3.4760715822843999E-2</c:v>
                </c:pt>
                <c:pt idx="149">
                  <c:v>5.2551813463878744E-2</c:v>
                </c:pt>
                <c:pt idx="152">
                  <c:v>5.3819247156327056E-2</c:v>
                </c:pt>
                <c:pt idx="155">
                  <c:v>6.8944692011348688E-2</c:v>
                </c:pt>
                <c:pt idx="158">
                  <c:v>7.5618941306228302E-2</c:v>
                </c:pt>
                <c:pt idx="161">
                  <c:v>6.3196674026033309E-2</c:v>
                </c:pt>
                <c:pt idx="164">
                  <c:v>4.7710808846556076E-2</c:v>
                </c:pt>
                <c:pt idx="167">
                  <c:v>4.0237570999252563E-2</c:v>
                </c:pt>
                <c:pt idx="170">
                  <c:v>6.3877572829453347E-3</c:v>
                </c:pt>
                <c:pt idx="173">
                  <c:v>-2.0841156656144265E-3</c:v>
                </c:pt>
                <c:pt idx="176">
                  <c:v>-6.2898080752895264E-3</c:v>
                </c:pt>
                <c:pt idx="179">
                  <c:v>-1.9454395631254444E-2</c:v>
                </c:pt>
                <c:pt idx="182">
                  <c:v>-2.2990596636949218E-2</c:v>
                </c:pt>
                <c:pt idx="185">
                  <c:v>-1.8342612096180544E-2</c:v>
                </c:pt>
                <c:pt idx="188">
                  <c:v>7.9868246568049681E-3</c:v>
                </c:pt>
                <c:pt idx="191">
                  <c:v>2.5539986817473988E-2</c:v>
                </c:pt>
                <c:pt idx="194">
                  <c:v>6.1523864866092452E-2</c:v>
                </c:pt>
                <c:pt idx="197">
                  <c:v>6.1725723898493151E-2</c:v>
                </c:pt>
                <c:pt idx="200">
                  <c:v>4.9586307175719491E-2</c:v>
                </c:pt>
                <c:pt idx="203">
                  <c:v>4.3148126414503434E-2</c:v>
                </c:pt>
                <c:pt idx="206">
                  <c:v>3.2259784362000117E-2</c:v>
                </c:pt>
                <c:pt idx="209">
                  <c:v>4.4663392503022557E-2</c:v>
                </c:pt>
                <c:pt idx="212">
                  <c:v>5.7708919888722426E-2</c:v>
                </c:pt>
                <c:pt idx="215">
                  <c:v>5.0120296166899475E-2</c:v>
                </c:pt>
                <c:pt idx="218">
                  <c:v>4.1170696113854294E-2</c:v>
                </c:pt>
                <c:pt idx="221">
                  <c:v>6.0781394862534283E-2</c:v>
                </c:pt>
                <c:pt idx="224">
                  <c:v>5.2457764575845327E-2</c:v>
                </c:pt>
                <c:pt idx="227">
                  <c:v>6.6581009539036395E-2</c:v>
                </c:pt>
                <c:pt idx="230">
                  <c:v>6.5098989840264881E-2</c:v>
                </c:pt>
                <c:pt idx="233">
                  <c:v>2.6568700670328314E-2</c:v>
                </c:pt>
                <c:pt idx="236">
                  <c:v>2.3899265371251505E-2</c:v>
                </c:pt>
                <c:pt idx="239">
                  <c:v>1.2845638511357444E-2</c:v>
                </c:pt>
                <c:pt idx="242">
                  <c:v>1.4207812865719037E-2</c:v>
                </c:pt>
                <c:pt idx="245">
                  <c:v>-7.7507055423842392E-3</c:v>
                </c:pt>
                <c:pt idx="248">
                  <c:v>-1.6238086833745138E-2</c:v>
                </c:pt>
                <c:pt idx="251">
                  <c:v>-3.9142026726618538E-4</c:v>
                </c:pt>
                <c:pt idx="254">
                  <c:v>1.5999816310917868E-2</c:v>
                </c:pt>
                <c:pt idx="257">
                  <c:v>2.9686924394553674E-2</c:v>
                </c:pt>
                <c:pt idx="260">
                  <c:v>4.3257573786844139E-2</c:v>
                </c:pt>
                <c:pt idx="263">
                  <c:v>1.2999126004342785E-2</c:v>
                </c:pt>
                <c:pt idx="266">
                  <c:v>-2.1903423068408204E-2</c:v>
                </c:pt>
                <c:pt idx="269">
                  <c:v>-1.0105489634705466E-2</c:v>
                </c:pt>
                <c:pt idx="272">
                  <c:v>-2.5558978151038962E-2</c:v>
                </c:pt>
                <c:pt idx="275">
                  <c:v>-1.4431539363715747E-2</c:v>
                </c:pt>
                <c:pt idx="278">
                  <c:v>1.431460579571856E-2</c:v>
                </c:pt>
                <c:pt idx="281">
                  <c:v>3.2685328593721856E-2</c:v>
                </c:pt>
                <c:pt idx="284">
                  <c:v>5.7371700647417881E-2</c:v>
                </c:pt>
                <c:pt idx="287">
                  <c:v>7.8999814332883903E-2</c:v>
                </c:pt>
                <c:pt idx="290">
                  <c:v>8.5782740465086021E-2</c:v>
                </c:pt>
                <c:pt idx="293">
                  <c:v>7.9967008002006484E-2</c:v>
                </c:pt>
                <c:pt idx="296">
                  <c:v>6.900836952300847E-2</c:v>
                </c:pt>
                <c:pt idx="299">
                  <c:v>5.5758033529916554E-2</c:v>
                </c:pt>
                <c:pt idx="302">
                  <c:v>4.5551129297211133E-2</c:v>
                </c:pt>
                <c:pt idx="305">
                  <c:v>3.6842273957041177E-2</c:v>
                </c:pt>
                <c:pt idx="308">
                  <c:v>4.2624575221189398E-2</c:v>
                </c:pt>
                <c:pt idx="311">
                  <c:v>4.1822388026765737E-2</c:v>
                </c:pt>
                <c:pt idx="314">
                  <c:v>4.1455235245001817E-2</c:v>
                </c:pt>
                <c:pt idx="317">
                  <c:v>3.7015325720980791E-2</c:v>
                </c:pt>
                <c:pt idx="320">
                  <c:v>3.1192309544910268E-2</c:v>
                </c:pt>
                <c:pt idx="323">
                  <c:v>2.9081512389265457E-2</c:v>
                </c:pt>
                <c:pt idx="326">
                  <c:v>2.7161342870673687E-2</c:v>
                </c:pt>
                <c:pt idx="329">
                  <c:v>3.3588249573656623E-2</c:v>
                </c:pt>
                <c:pt idx="332">
                  <c:v>3.2672772854671052E-2</c:v>
                </c:pt>
                <c:pt idx="335">
                  <c:v>4.4792977774129314E-2</c:v>
                </c:pt>
                <c:pt idx="338">
                  <c:v>4.24228159614237E-2</c:v>
                </c:pt>
                <c:pt idx="341">
                  <c:v>4.484604620227356E-2</c:v>
                </c:pt>
                <c:pt idx="344">
                  <c:v>4.1928205272430713E-2</c:v>
                </c:pt>
                <c:pt idx="347">
                  <c:v>3.7989037531788027E-2</c:v>
                </c:pt>
                <c:pt idx="350">
                  <c:v>4.3152062015774019E-2</c:v>
                </c:pt>
                <c:pt idx="353">
                  <c:v>3.7482970179445199E-2</c:v>
                </c:pt>
                <c:pt idx="356">
                  <c:v>3.908120567714899E-2</c:v>
                </c:pt>
                <c:pt idx="359">
                  <c:v>2.7438111777549921E-2</c:v>
                </c:pt>
                <c:pt idx="362">
                  <c:v>2.8213017007731121E-2</c:v>
                </c:pt>
                <c:pt idx="365">
                  <c:v>2.4127636564784692E-2</c:v>
                </c:pt>
                <c:pt idx="368">
                  <c:v>1.7272143084210042E-2</c:v>
                </c:pt>
                <c:pt idx="371">
                  <c:v>6.0287596757870564E-3</c:v>
                </c:pt>
                <c:pt idx="374">
                  <c:v>-9.501950623666407E-3</c:v>
                </c:pt>
                <c:pt idx="377">
                  <c:v>-5.388378142790304E-3</c:v>
                </c:pt>
                <c:pt idx="380">
                  <c:v>-1.0271852984184444E-3</c:v>
                </c:pt>
                <c:pt idx="383">
                  <c:v>1.1664204321365066E-2</c:v>
                </c:pt>
                <c:pt idx="386">
                  <c:v>2.8586525919191606E-2</c:v>
                </c:pt>
                <c:pt idx="389">
                  <c:v>3.1695712595280374E-2</c:v>
                </c:pt>
                <c:pt idx="392">
                  <c:v>3.6653496782618103E-2</c:v>
                </c:pt>
                <c:pt idx="395">
                  <c:v>4.3829767135290125E-2</c:v>
                </c:pt>
                <c:pt idx="398">
                  <c:v>3.3209094782169685E-2</c:v>
                </c:pt>
                <c:pt idx="401">
                  <c:v>2.8078701503631745E-2</c:v>
                </c:pt>
                <c:pt idx="404">
                  <c:v>2.2877065695919026E-2</c:v>
                </c:pt>
                <c:pt idx="407">
                  <c:v>2.6085590436127543E-2</c:v>
                </c:pt>
                <c:pt idx="410">
                  <c:v>3.430940273615609E-2</c:v>
                </c:pt>
                <c:pt idx="413">
                  <c:v>4.2254474939159931E-2</c:v>
                </c:pt>
                <c:pt idx="416">
                  <c:v>4.3366469321262188E-2</c:v>
                </c:pt>
                <c:pt idx="419">
                  <c:v>4.1157564491065148E-2</c:v>
                </c:pt>
                <c:pt idx="422">
                  <c:v>3.4811227923887036E-2</c:v>
                </c:pt>
                <c:pt idx="425">
                  <c:v>2.4022518018026316E-2</c:v>
                </c:pt>
                <c:pt idx="428">
                  <c:v>2.6732241097901271E-2</c:v>
                </c:pt>
                <c:pt idx="431">
                  <c:v>2.1996746355449796E-2</c:v>
                </c:pt>
                <c:pt idx="434">
                  <c:v>2.6011121012811167E-2</c:v>
                </c:pt>
                <c:pt idx="437">
                  <c:v>4.0020614462274562E-2</c:v>
                </c:pt>
                <c:pt idx="440">
                  <c:v>4.049822504514753E-2</c:v>
                </c:pt>
                <c:pt idx="443">
                  <c:v>4.4212151121520417E-2</c:v>
                </c:pt>
                <c:pt idx="446">
                  <c:v>4.3140643984745174E-2</c:v>
                </c:pt>
                <c:pt idx="449">
                  <c:v>4.3080662668359818E-2</c:v>
                </c:pt>
                <c:pt idx="452">
                  <c:v>4.6738859307256304E-2</c:v>
                </c:pt>
                <c:pt idx="455">
                  <c:v>4.4878594353207076E-2</c:v>
                </c:pt>
                <c:pt idx="458">
                  <c:v>4.8552862413130518E-2</c:v>
                </c:pt>
                <c:pt idx="461">
                  <c:v>4.0959674731917743E-2</c:v>
                </c:pt>
                <c:pt idx="464">
                  <c:v>4.0977351563013784E-2</c:v>
                </c:pt>
                <c:pt idx="467">
                  <c:v>4.8791107562503447E-2</c:v>
                </c:pt>
                <c:pt idx="470">
                  <c:v>4.8240665571038822E-2</c:v>
                </c:pt>
                <c:pt idx="473">
                  <c:v>4.6613675126645139E-2</c:v>
                </c:pt>
                <c:pt idx="476">
                  <c:v>4.7203872038918931E-2</c:v>
                </c:pt>
                <c:pt idx="479">
                  <c:v>4.8066493041425962E-2</c:v>
                </c:pt>
                <c:pt idx="482">
                  <c:v>4.199578289410727E-2</c:v>
                </c:pt>
                <c:pt idx="485">
                  <c:v>5.2977375076148039E-2</c:v>
                </c:pt>
                <c:pt idx="488">
                  <c:v>4.0753302004322221E-2</c:v>
                </c:pt>
                <c:pt idx="491">
                  <c:v>2.9734826997560696E-2</c:v>
                </c:pt>
                <c:pt idx="494">
                  <c:v>2.3097095761363286E-2</c:v>
                </c:pt>
                <c:pt idx="497">
                  <c:v>1.0572423861634371E-2</c:v>
                </c:pt>
                <c:pt idx="500">
                  <c:v>5.035884805301742E-3</c:v>
                </c:pt>
                <c:pt idx="503">
                  <c:v>1.534858473726491E-3</c:v>
                </c:pt>
                <c:pt idx="506">
                  <c:v>1.3182794121317213E-2</c:v>
                </c:pt>
                <c:pt idx="509">
                  <c:v>1.3396106341180535E-2</c:v>
                </c:pt>
                <c:pt idx="512">
                  <c:v>2.2143660477966304E-2</c:v>
                </c:pt>
                <c:pt idx="515">
                  <c:v>2.0945407221023796E-2</c:v>
                </c:pt>
                <c:pt idx="518">
                  <c:v>1.7709260624130696E-2</c:v>
                </c:pt>
                <c:pt idx="521">
                  <c:v>2.0284012229569721E-2</c:v>
                </c:pt>
                <c:pt idx="524">
                  <c:v>3.3018069338085973E-2</c:v>
                </c:pt>
                <c:pt idx="527">
                  <c:v>4.3263634159134756E-2</c:v>
                </c:pt>
                <c:pt idx="530">
                  <c:v>4.304555592447934E-2</c:v>
                </c:pt>
                <c:pt idx="533">
                  <c:v>4.2030192539120853E-2</c:v>
                </c:pt>
                <c:pt idx="536">
                  <c:v>3.4315945293957352E-2</c:v>
                </c:pt>
                <c:pt idx="539">
                  <c:v>3.2817945028310813E-2</c:v>
                </c:pt>
                <c:pt idx="542">
                  <c:v>3.8706793481566561E-2</c:v>
                </c:pt>
                <c:pt idx="545">
                  <c:v>3.5608931295200826E-2</c:v>
                </c:pt>
                <c:pt idx="548">
                  <c:v>3.5054999023849572E-2</c:v>
                </c:pt>
                <c:pt idx="551">
                  <c:v>3.1261114057367735E-2</c:v>
                </c:pt>
                <c:pt idx="554">
                  <c:v>3.3538948585265092E-2</c:v>
                </c:pt>
                <c:pt idx="557">
                  <c:v>3.119473048862852E-2</c:v>
                </c:pt>
                <c:pt idx="560">
                  <c:v>2.3665022848568428E-2</c:v>
                </c:pt>
                <c:pt idx="563">
                  <c:v>2.5907044570183974E-2</c:v>
                </c:pt>
                <c:pt idx="566">
                  <c:v>1.4822926220208159E-2</c:v>
                </c:pt>
                <c:pt idx="569">
                  <c:v>1.8256902946243766E-2</c:v>
                </c:pt>
                <c:pt idx="572">
                  <c:v>2.2208131763507111E-2</c:v>
                </c:pt>
                <c:pt idx="575">
                  <c:v>1.9734775241238147E-2</c:v>
                </c:pt>
                <c:pt idx="578">
                  <c:v>1.1492366262432467E-2</c:v>
                </c:pt>
                <c:pt idx="581">
                  <c:v>1.0924276179985013E-2</c:v>
                </c:pt>
                <c:pt idx="584">
                  <c:v>1.876587200219146E-5</c:v>
                </c:pt>
                <c:pt idx="587">
                  <c:v>-2.7530827846549893E-2</c:v>
                </c:pt>
                <c:pt idx="590">
                  <c:v>-3.2890715516301232E-2</c:v>
                </c:pt>
                <c:pt idx="593">
                  <c:v>-3.9244471349849222E-2</c:v>
                </c:pt>
                <c:pt idx="596">
                  <c:v>-3.0497799455570112E-2</c:v>
                </c:pt>
                <c:pt idx="599">
                  <c:v>1.8287415594975698E-3</c:v>
                </c:pt>
                <c:pt idx="602">
                  <c:v>1.7102535375568915E-2</c:v>
                </c:pt>
                <c:pt idx="605">
                  <c:v>2.7960666618343167E-2</c:v>
                </c:pt>
                <c:pt idx="608">
                  <c:v>3.1782075474306767E-2</c:v>
                </c:pt>
                <c:pt idx="611">
                  <c:v>2.5694549994536298E-2</c:v>
                </c:pt>
                <c:pt idx="614">
                  <c:v>1.9306273148906504E-2</c:v>
                </c:pt>
                <c:pt idx="617">
                  <c:v>1.7215030625217995E-2</c:v>
                </c:pt>
                <c:pt idx="620">
                  <c:v>9.4903849657161834E-3</c:v>
                </c:pt>
                <c:pt idx="623">
                  <c:v>1.6093456608864725E-2</c:v>
                </c:pt>
                <c:pt idx="626">
                  <c:v>2.6517566557714759E-2</c:v>
                </c:pt>
                <c:pt idx="629">
                  <c:v>2.3615085810537968E-2</c:v>
                </c:pt>
                <c:pt idx="632">
                  <c:v>2.528124545690132E-2</c:v>
                </c:pt>
                <c:pt idx="635">
                  <c:v>1.4685667872627999E-2</c:v>
                </c:pt>
                <c:pt idx="638">
                  <c:v>1.5719476053010734E-2</c:v>
                </c:pt>
                <c:pt idx="641">
                  <c:v>1.2616546391348423E-2</c:v>
                </c:pt>
                <c:pt idx="644">
                  <c:v>1.9174180691829863E-2</c:v>
                </c:pt>
                <c:pt idx="647">
                  <c:v>2.6141227446924854E-2</c:v>
                </c:pt>
                <c:pt idx="650">
                  <c:v>1.4257249176644771E-2</c:v>
                </c:pt>
                <c:pt idx="653">
                  <c:v>2.6720123780876529E-2</c:v>
                </c:pt>
                <c:pt idx="656">
                  <c:v>3.1177281686652052E-2</c:v>
                </c:pt>
                <c:pt idx="659">
                  <c:v>2.8768548833451736E-2</c:v>
                </c:pt>
                <c:pt idx="662">
                  <c:v>4.1477467631648918E-2</c:v>
                </c:pt>
                <c:pt idx="665">
                  <c:v>3.4520135558198002E-2</c:v>
                </c:pt>
                <c:pt idx="668">
                  <c:v>2.5747666846286613E-2</c:v>
                </c:pt>
                <c:pt idx="671">
                  <c:v>2.1642838334722306E-2</c:v>
                </c:pt>
                <c:pt idx="674">
                  <c:v>1.7769352062828522E-2</c:v>
                </c:pt>
                <c:pt idx="677">
                  <c:v>1.408254507228872E-2</c:v>
                </c:pt>
                <c:pt idx="680">
                  <c:v>1.5919402132709228E-2</c:v>
                </c:pt>
                <c:pt idx="683">
                  <c:v>2.0675786119747568E-2</c:v>
                </c:pt>
                <c:pt idx="686">
                  <c:v>2.0668230488113951E-2</c:v>
                </c:pt>
                <c:pt idx="689">
                  <c:v>2.183861029896466E-2</c:v>
                </c:pt>
                <c:pt idx="692">
                  <c:v>2.3713060084028768E-2</c:v>
                </c:pt>
                <c:pt idx="695">
                  <c:v>2.7033349800312505E-2</c:v>
                </c:pt>
                <c:pt idx="698">
                  <c:v>3.077125212191226E-2</c:v>
                </c:pt>
                <c:pt idx="701">
                  <c:v>3.3251870549614121E-2</c:v>
                </c:pt>
                <c:pt idx="704">
                  <c:v>3.116300139296756E-2</c:v>
                </c:pt>
                <c:pt idx="707">
                  <c:v>2.4755177611159113E-2</c:v>
                </c:pt>
                <c:pt idx="710">
                  <c:v>2.2658017063019967E-2</c:v>
                </c:pt>
                <c:pt idx="713">
                  <c:v>1.9631632951891076E-2</c:v>
                </c:pt>
                <c:pt idx="716">
                  <c:v>2.0764805273790904E-2</c:v>
                </c:pt>
                <c:pt idx="719">
                  <c:v>2.338884877970427E-2</c:v>
                </c:pt>
                <c:pt idx="722">
                  <c:v>3.1926064467315664E-3</c:v>
                </c:pt>
                <c:pt idx="725">
                  <c:v>-9.0327754662195434E-2</c:v>
                </c:pt>
                <c:pt idx="728">
                  <c:v>-2.8483454799102848E-2</c:v>
                </c:pt>
                <c:pt idx="731">
                  <c:v>-2.4599304485898105E-2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9050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89F-43CF-AFB9-9C367EFEA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26794128"/>
        <c:axId val="1"/>
      </c:barChart>
      <c:lineChart>
        <c:grouping val="standard"/>
        <c:varyColors val="0"/>
        <c:ser>
          <c:idx val="0"/>
          <c:order val="0"/>
          <c:tx>
            <c:strRef>
              <c:f>Permits_VS_GDP!$C$1</c:f>
              <c:strCache>
                <c:ptCount val="1"/>
                <c:pt idx="0">
                  <c:v>Permits YoY %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Permits_VS_GDP!$A$2:$A$1000</c:f>
              <c:numCache>
                <c:formatCode>mmm\-yy</c:formatCode>
                <c:ptCount val="999"/>
                <c:pt idx="0">
                  <c:v>21946</c:v>
                </c:pt>
                <c:pt idx="1">
                  <c:v>21975</c:v>
                </c:pt>
                <c:pt idx="2">
                  <c:v>22006</c:v>
                </c:pt>
                <c:pt idx="3">
                  <c:v>22036</c:v>
                </c:pt>
                <c:pt idx="4">
                  <c:v>22067</c:v>
                </c:pt>
                <c:pt idx="5">
                  <c:v>22097</c:v>
                </c:pt>
                <c:pt idx="6">
                  <c:v>22128</c:v>
                </c:pt>
                <c:pt idx="7">
                  <c:v>22159</c:v>
                </c:pt>
                <c:pt idx="8">
                  <c:v>22189</c:v>
                </c:pt>
                <c:pt idx="9">
                  <c:v>22220</c:v>
                </c:pt>
                <c:pt idx="10">
                  <c:v>22250</c:v>
                </c:pt>
                <c:pt idx="11">
                  <c:v>22281</c:v>
                </c:pt>
                <c:pt idx="12">
                  <c:v>22312</c:v>
                </c:pt>
                <c:pt idx="13">
                  <c:v>22340</c:v>
                </c:pt>
                <c:pt idx="14">
                  <c:v>22371</c:v>
                </c:pt>
                <c:pt idx="15">
                  <c:v>22401</c:v>
                </c:pt>
                <c:pt idx="16">
                  <c:v>22432</c:v>
                </c:pt>
                <c:pt idx="17">
                  <c:v>22462</c:v>
                </c:pt>
                <c:pt idx="18">
                  <c:v>22493</c:v>
                </c:pt>
                <c:pt idx="19">
                  <c:v>22524</c:v>
                </c:pt>
                <c:pt idx="20">
                  <c:v>22554</c:v>
                </c:pt>
                <c:pt idx="21">
                  <c:v>22585</c:v>
                </c:pt>
                <c:pt idx="22">
                  <c:v>22615</c:v>
                </c:pt>
                <c:pt idx="23">
                  <c:v>22646</c:v>
                </c:pt>
                <c:pt idx="24">
                  <c:v>22677</c:v>
                </c:pt>
                <c:pt idx="25">
                  <c:v>22705</c:v>
                </c:pt>
                <c:pt idx="26">
                  <c:v>22736</c:v>
                </c:pt>
                <c:pt idx="27">
                  <c:v>22766</c:v>
                </c:pt>
                <c:pt idx="28">
                  <c:v>22797</c:v>
                </c:pt>
                <c:pt idx="29">
                  <c:v>22827</c:v>
                </c:pt>
                <c:pt idx="30">
                  <c:v>22858</c:v>
                </c:pt>
                <c:pt idx="31">
                  <c:v>22889</c:v>
                </c:pt>
                <c:pt idx="32">
                  <c:v>22919</c:v>
                </c:pt>
                <c:pt idx="33">
                  <c:v>22950</c:v>
                </c:pt>
                <c:pt idx="34">
                  <c:v>22980</c:v>
                </c:pt>
                <c:pt idx="35">
                  <c:v>23011</c:v>
                </c:pt>
                <c:pt idx="36">
                  <c:v>23042</c:v>
                </c:pt>
                <c:pt idx="37">
                  <c:v>23070</c:v>
                </c:pt>
                <c:pt idx="38">
                  <c:v>23101</c:v>
                </c:pt>
                <c:pt idx="39">
                  <c:v>23131</c:v>
                </c:pt>
                <c:pt idx="40">
                  <c:v>23162</c:v>
                </c:pt>
                <c:pt idx="41">
                  <c:v>23192</c:v>
                </c:pt>
                <c:pt idx="42">
                  <c:v>23223</c:v>
                </c:pt>
                <c:pt idx="43">
                  <c:v>23254</c:v>
                </c:pt>
                <c:pt idx="44">
                  <c:v>23284</c:v>
                </c:pt>
                <c:pt idx="45">
                  <c:v>23315</c:v>
                </c:pt>
                <c:pt idx="46">
                  <c:v>23345</c:v>
                </c:pt>
                <c:pt idx="47">
                  <c:v>23376</c:v>
                </c:pt>
                <c:pt idx="48">
                  <c:v>23407</c:v>
                </c:pt>
                <c:pt idx="49">
                  <c:v>23436</c:v>
                </c:pt>
                <c:pt idx="50">
                  <c:v>23467</c:v>
                </c:pt>
                <c:pt idx="51">
                  <c:v>23497</c:v>
                </c:pt>
                <c:pt idx="52">
                  <c:v>23528</c:v>
                </c:pt>
                <c:pt idx="53">
                  <c:v>23558</c:v>
                </c:pt>
                <c:pt idx="54">
                  <c:v>23589</c:v>
                </c:pt>
                <c:pt idx="55">
                  <c:v>23620</c:v>
                </c:pt>
                <c:pt idx="56">
                  <c:v>23650</c:v>
                </c:pt>
                <c:pt idx="57">
                  <c:v>23681</c:v>
                </c:pt>
                <c:pt idx="58">
                  <c:v>23711</c:v>
                </c:pt>
                <c:pt idx="59">
                  <c:v>23742</c:v>
                </c:pt>
                <c:pt idx="60">
                  <c:v>23773</c:v>
                </c:pt>
                <c:pt idx="61">
                  <c:v>23801</c:v>
                </c:pt>
                <c:pt idx="62">
                  <c:v>23832</c:v>
                </c:pt>
                <c:pt idx="63">
                  <c:v>23862</c:v>
                </c:pt>
                <c:pt idx="64">
                  <c:v>23893</c:v>
                </c:pt>
                <c:pt idx="65">
                  <c:v>23923</c:v>
                </c:pt>
                <c:pt idx="66">
                  <c:v>23954</c:v>
                </c:pt>
                <c:pt idx="67">
                  <c:v>23985</c:v>
                </c:pt>
                <c:pt idx="68">
                  <c:v>24015</c:v>
                </c:pt>
                <c:pt idx="69">
                  <c:v>24046</c:v>
                </c:pt>
                <c:pt idx="70">
                  <c:v>24076</c:v>
                </c:pt>
                <c:pt idx="71">
                  <c:v>24107</c:v>
                </c:pt>
                <c:pt idx="72">
                  <c:v>24138</c:v>
                </c:pt>
                <c:pt idx="73">
                  <c:v>24166</c:v>
                </c:pt>
                <c:pt idx="74">
                  <c:v>24197</c:v>
                </c:pt>
                <c:pt idx="75">
                  <c:v>24227</c:v>
                </c:pt>
                <c:pt idx="76">
                  <c:v>24258</c:v>
                </c:pt>
                <c:pt idx="77">
                  <c:v>24288</c:v>
                </c:pt>
                <c:pt idx="78">
                  <c:v>24319</c:v>
                </c:pt>
                <c:pt idx="79">
                  <c:v>24350</c:v>
                </c:pt>
                <c:pt idx="80">
                  <c:v>24380</c:v>
                </c:pt>
                <c:pt idx="81">
                  <c:v>24411</c:v>
                </c:pt>
                <c:pt idx="82">
                  <c:v>24441</c:v>
                </c:pt>
                <c:pt idx="83">
                  <c:v>24472</c:v>
                </c:pt>
                <c:pt idx="84">
                  <c:v>24503</c:v>
                </c:pt>
                <c:pt idx="85">
                  <c:v>24531</c:v>
                </c:pt>
                <c:pt idx="86">
                  <c:v>24562</c:v>
                </c:pt>
                <c:pt idx="87">
                  <c:v>24592</c:v>
                </c:pt>
                <c:pt idx="88">
                  <c:v>24623</c:v>
                </c:pt>
                <c:pt idx="89">
                  <c:v>24653</c:v>
                </c:pt>
                <c:pt idx="90">
                  <c:v>24684</c:v>
                </c:pt>
                <c:pt idx="91">
                  <c:v>24715</c:v>
                </c:pt>
                <c:pt idx="92">
                  <c:v>24745</c:v>
                </c:pt>
                <c:pt idx="93">
                  <c:v>24776</c:v>
                </c:pt>
                <c:pt idx="94">
                  <c:v>24806</c:v>
                </c:pt>
                <c:pt idx="95">
                  <c:v>24837</c:v>
                </c:pt>
                <c:pt idx="96">
                  <c:v>24868</c:v>
                </c:pt>
                <c:pt idx="97">
                  <c:v>24897</c:v>
                </c:pt>
                <c:pt idx="98">
                  <c:v>24928</c:v>
                </c:pt>
                <c:pt idx="99">
                  <c:v>24958</c:v>
                </c:pt>
                <c:pt idx="100">
                  <c:v>24989</c:v>
                </c:pt>
                <c:pt idx="101">
                  <c:v>25019</c:v>
                </c:pt>
                <c:pt idx="102">
                  <c:v>25050</c:v>
                </c:pt>
                <c:pt idx="103">
                  <c:v>25081</c:v>
                </c:pt>
                <c:pt idx="104">
                  <c:v>25111</c:v>
                </c:pt>
                <c:pt idx="105">
                  <c:v>25142</c:v>
                </c:pt>
                <c:pt idx="106">
                  <c:v>25172</c:v>
                </c:pt>
                <c:pt idx="107">
                  <c:v>25203</c:v>
                </c:pt>
                <c:pt idx="108">
                  <c:v>25234</c:v>
                </c:pt>
                <c:pt idx="109">
                  <c:v>25262</c:v>
                </c:pt>
                <c:pt idx="110">
                  <c:v>25293</c:v>
                </c:pt>
                <c:pt idx="111">
                  <c:v>25323</c:v>
                </c:pt>
                <c:pt idx="112">
                  <c:v>25354</c:v>
                </c:pt>
                <c:pt idx="113">
                  <c:v>25384</c:v>
                </c:pt>
                <c:pt idx="114">
                  <c:v>25415</c:v>
                </c:pt>
                <c:pt idx="115">
                  <c:v>25446</c:v>
                </c:pt>
                <c:pt idx="116">
                  <c:v>25476</c:v>
                </c:pt>
                <c:pt idx="117">
                  <c:v>25507</c:v>
                </c:pt>
                <c:pt idx="118">
                  <c:v>25537</c:v>
                </c:pt>
                <c:pt idx="119">
                  <c:v>25568</c:v>
                </c:pt>
                <c:pt idx="120">
                  <c:v>25599</c:v>
                </c:pt>
                <c:pt idx="121">
                  <c:v>25627</c:v>
                </c:pt>
                <c:pt idx="122">
                  <c:v>25658</c:v>
                </c:pt>
                <c:pt idx="123">
                  <c:v>25688</c:v>
                </c:pt>
                <c:pt idx="124">
                  <c:v>25719</c:v>
                </c:pt>
                <c:pt idx="125">
                  <c:v>25749</c:v>
                </c:pt>
                <c:pt idx="126">
                  <c:v>25780</c:v>
                </c:pt>
                <c:pt idx="127">
                  <c:v>25811</c:v>
                </c:pt>
                <c:pt idx="128">
                  <c:v>25841</c:v>
                </c:pt>
                <c:pt idx="129">
                  <c:v>25872</c:v>
                </c:pt>
                <c:pt idx="130">
                  <c:v>25902</c:v>
                </c:pt>
                <c:pt idx="131">
                  <c:v>25933</c:v>
                </c:pt>
                <c:pt idx="132">
                  <c:v>25964</c:v>
                </c:pt>
                <c:pt idx="133">
                  <c:v>25992</c:v>
                </c:pt>
                <c:pt idx="134">
                  <c:v>26023</c:v>
                </c:pt>
                <c:pt idx="135">
                  <c:v>26053</c:v>
                </c:pt>
                <c:pt idx="136">
                  <c:v>26084</c:v>
                </c:pt>
                <c:pt idx="137">
                  <c:v>26114</c:v>
                </c:pt>
                <c:pt idx="138">
                  <c:v>26145</c:v>
                </c:pt>
                <c:pt idx="139">
                  <c:v>26176</c:v>
                </c:pt>
                <c:pt idx="140">
                  <c:v>26206</c:v>
                </c:pt>
                <c:pt idx="141">
                  <c:v>26237</c:v>
                </c:pt>
                <c:pt idx="142">
                  <c:v>26267</c:v>
                </c:pt>
                <c:pt idx="143">
                  <c:v>26298</c:v>
                </c:pt>
                <c:pt idx="144">
                  <c:v>26329</c:v>
                </c:pt>
                <c:pt idx="145">
                  <c:v>26358</c:v>
                </c:pt>
                <c:pt idx="146">
                  <c:v>26389</c:v>
                </c:pt>
                <c:pt idx="147">
                  <c:v>26419</c:v>
                </c:pt>
                <c:pt idx="148">
                  <c:v>26450</c:v>
                </c:pt>
                <c:pt idx="149">
                  <c:v>26480</c:v>
                </c:pt>
                <c:pt idx="150">
                  <c:v>26511</c:v>
                </c:pt>
                <c:pt idx="151">
                  <c:v>26542</c:v>
                </c:pt>
                <c:pt idx="152">
                  <c:v>26572</c:v>
                </c:pt>
                <c:pt idx="153">
                  <c:v>26603</c:v>
                </c:pt>
                <c:pt idx="154">
                  <c:v>26633</c:v>
                </c:pt>
                <c:pt idx="155">
                  <c:v>26664</c:v>
                </c:pt>
                <c:pt idx="156">
                  <c:v>26695</c:v>
                </c:pt>
                <c:pt idx="157">
                  <c:v>26723</c:v>
                </c:pt>
                <c:pt idx="158">
                  <c:v>26754</c:v>
                </c:pt>
                <c:pt idx="159">
                  <c:v>26784</c:v>
                </c:pt>
                <c:pt idx="160">
                  <c:v>26815</c:v>
                </c:pt>
                <c:pt idx="161">
                  <c:v>26845</c:v>
                </c:pt>
                <c:pt idx="162">
                  <c:v>26876</c:v>
                </c:pt>
                <c:pt idx="163">
                  <c:v>26907</c:v>
                </c:pt>
                <c:pt idx="164">
                  <c:v>26937</c:v>
                </c:pt>
                <c:pt idx="165">
                  <c:v>26968</c:v>
                </c:pt>
                <c:pt idx="166">
                  <c:v>26998</c:v>
                </c:pt>
                <c:pt idx="167">
                  <c:v>27029</c:v>
                </c:pt>
                <c:pt idx="168">
                  <c:v>27060</c:v>
                </c:pt>
                <c:pt idx="169">
                  <c:v>27088</c:v>
                </c:pt>
                <c:pt idx="170">
                  <c:v>27119</c:v>
                </c:pt>
                <c:pt idx="171">
                  <c:v>27149</c:v>
                </c:pt>
                <c:pt idx="172">
                  <c:v>27180</c:v>
                </c:pt>
                <c:pt idx="173">
                  <c:v>27210</c:v>
                </c:pt>
                <c:pt idx="174">
                  <c:v>27241</c:v>
                </c:pt>
                <c:pt idx="175">
                  <c:v>27272</c:v>
                </c:pt>
                <c:pt idx="176">
                  <c:v>27302</c:v>
                </c:pt>
                <c:pt idx="177">
                  <c:v>27333</c:v>
                </c:pt>
                <c:pt idx="178">
                  <c:v>27363</c:v>
                </c:pt>
                <c:pt idx="179">
                  <c:v>27394</c:v>
                </c:pt>
                <c:pt idx="180">
                  <c:v>27425</c:v>
                </c:pt>
                <c:pt idx="181">
                  <c:v>27453</c:v>
                </c:pt>
                <c:pt idx="182">
                  <c:v>27484</c:v>
                </c:pt>
                <c:pt idx="183">
                  <c:v>27514</c:v>
                </c:pt>
                <c:pt idx="184">
                  <c:v>27545</c:v>
                </c:pt>
                <c:pt idx="185">
                  <c:v>27575</c:v>
                </c:pt>
                <c:pt idx="186">
                  <c:v>27606</c:v>
                </c:pt>
                <c:pt idx="187">
                  <c:v>27637</c:v>
                </c:pt>
                <c:pt idx="188">
                  <c:v>27667</c:v>
                </c:pt>
                <c:pt idx="189">
                  <c:v>27698</c:v>
                </c:pt>
                <c:pt idx="190">
                  <c:v>27728</c:v>
                </c:pt>
                <c:pt idx="191">
                  <c:v>27759</c:v>
                </c:pt>
                <c:pt idx="192">
                  <c:v>27790</c:v>
                </c:pt>
                <c:pt idx="193">
                  <c:v>27819</c:v>
                </c:pt>
                <c:pt idx="194">
                  <c:v>27850</c:v>
                </c:pt>
                <c:pt idx="195">
                  <c:v>27880</c:v>
                </c:pt>
                <c:pt idx="196">
                  <c:v>27911</c:v>
                </c:pt>
                <c:pt idx="197">
                  <c:v>27941</c:v>
                </c:pt>
                <c:pt idx="198">
                  <c:v>27972</c:v>
                </c:pt>
                <c:pt idx="199">
                  <c:v>28003</c:v>
                </c:pt>
                <c:pt idx="200">
                  <c:v>28033</c:v>
                </c:pt>
                <c:pt idx="201">
                  <c:v>28064</c:v>
                </c:pt>
                <c:pt idx="202">
                  <c:v>28094</c:v>
                </c:pt>
                <c:pt idx="203">
                  <c:v>28125</c:v>
                </c:pt>
                <c:pt idx="204">
                  <c:v>28156</c:v>
                </c:pt>
                <c:pt idx="205">
                  <c:v>28184</c:v>
                </c:pt>
                <c:pt idx="206">
                  <c:v>28215</c:v>
                </c:pt>
                <c:pt idx="207">
                  <c:v>28245</c:v>
                </c:pt>
                <c:pt idx="208">
                  <c:v>28276</c:v>
                </c:pt>
                <c:pt idx="209">
                  <c:v>28306</c:v>
                </c:pt>
                <c:pt idx="210">
                  <c:v>28337</c:v>
                </c:pt>
                <c:pt idx="211">
                  <c:v>28368</c:v>
                </c:pt>
                <c:pt idx="212">
                  <c:v>28398</c:v>
                </c:pt>
                <c:pt idx="213">
                  <c:v>28429</c:v>
                </c:pt>
                <c:pt idx="214">
                  <c:v>28459</c:v>
                </c:pt>
                <c:pt idx="215">
                  <c:v>28490</c:v>
                </c:pt>
                <c:pt idx="216">
                  <c:v>28521</c:v>
                </c:pt>
                <c:pt idx="217">
                  <c:v>28549</c:v>
                </c:pt>
                <c:pt idx="218">
                  <c:v>28580</c:v>
                </c:pt>
                <c:pt idx="219">
                  <c:v>28610</c:v>
                </c:pt>
                <c:pt idx="220">
                  <c:v>28641</c:v>
                </c:pt>
                <c:pt idx="221">
                  <c:v>28671</c:v>
                </c:pt>
                <c:pt idx="222">
                  <c:v>28702</c:v>
                </c:pt>
                <c:pt idx="223">
                  <c:v>28733</c:v>
                </c:pt>
                <c:pt idx="224">
                  <c:v>28763</c:v>
                </c:pt>
                <c:pt idx="225">
                  <c:v>28794</c:v>
                </c:pt>
                <c:pt idx="226">
                  <c:v>28824</c:v>
                </c:pt>
                <c:pt idx="227">
                  <c:v>28855</c:v>
                </c:pt>
                <c:pt idx="228">
                  <c:v>28886</c:v>
                </c:pt>
                <c:pt idx="229">
                  <c:v>28914</c:v>
                </c:pt>
                <c:pt idx="230">
                  <c:v>28945</c:v>
                </c:pt>
                <c:pt idx="231">
                  <c:v>28975</c:v>
                </c:pt>
                <c:pt idx="232">
                  <c:v>29006</c:v>
                </c:pt>
                <c:pt idx="233">
                  <c:v>29036</c:v>
                </c:pt>
                <c:pt idx="234">
                  <c:v>29067</c:v>
                </c:pt>
                <c:pt idx="235">
                  <c:v>29098</c:v>
                </c:pt>
                <c:pt idx="236">
                  <c:v>29128</c:v>
                </c:pt>
                <c:pt idx="237">
                  <c:v>29159</c:v>
                </c:pt>
                <c:pt idx="238">
                  <c:v>29189</c:v>
                </c:pt>
                <c:pt idx="239">
                  <c:v>29220</c:v>
                </c:pt>
                <c:pt idx="240">
                  <c:v>29251</c:v>
                </c:pt>
                <c:pt idx="241">
                  <c:v>29280</c:v>
                </c:pt>
                <c:pt idx="242">
                  <c:v>29311</c:v>
                </c:pt>
                <c:pt idx="243">
                  <c:v>29341</c:v>
                </c:pt>
                <c:pt idx="244">
                  <c:v>29372</c:v>
                </c:pt>
                <c:pt idx="245">
                  <c:v>29402</c:v>
                </c:pt>
                <c:pt idx="246">
                  <c:v>29433</c:v>
                </c:pt>
                <c:pt idx="247">
                  <c:v>29464</c:v>
                </c:pt>
                <c:pt idx="248">
                  <c:v>29494</c:v>
                </c:pt>
                <c:pt idx="249">
                  <c:v>29525</c:v>
                </c:pt>
                <c:pt idx="250">
                  <c:v>29555</c:v>
                </c:pt>
                <c:pt idx="251">
                  <c:v>29586</c:v>
                </c:pt>
                <c:pt idx="252">
                  <c:v>29617</c:v>
                </c:pt>
                <c:pt idx="253">
                  <c:v>29645</c:v>
                </c:pt>
                <c:pt idx="254">
                  <c:v>29676</c:v>
                </c:pt>
                <c:pt idx="255">
                  <c:v>29706</c:v>
                </c:pt>
                <c:pt idx="256">
                  <c:v>29737</c:v>
                </c:pt>
                <c:pt idx="257">
                  <c:v>29767</c:v>
                </c:pt>
                <c:pt idx="258">
                  <c:v>29798</c:v>
                </c:pt>
                <c:pt idx="259">
                  <c:v>29829</c:v>
                </c:pt>
                <c:pt idx="260">
                  <c:v>29859</c:v>
                </c:pt>
                <c:pt idx="261">
                  <c:v>29890</c:v>
                </c:pt>
                <c:pt idx="262">
                  <c:v>29920</c:v>
                </c:pt>
                <c:pt idx="263">
                  <c:v>29951</c:v>
                </c:pt>
                <c:pt idx="264">
                  <c:v>29982</c:v>
                </c:pt>
                <c:pt idx="265">
                  <c:v>30010</c:v>
                </c:pt>
                <c:pt idx="266">
                  <c:v>30041</c:v>
                </c:pt>
                <c:pt idx="267">
                  <c:v>30071</c:v>
                </c:pt>
                <c:pt idx="268">
                  <c:v>30102</c:v>
                </c:pt>
                <c:pt idx="269">
                  <c:v>30132</c:v>
                </c:pt>
                <c:pt idx="270">
                  <c:v>30163</c:v>
                </c:pt>
                <c:pt idx="271">
                  <c:v>30194</c:v>
                </c:pt>
                <c:pt idx="272">
                  <c:v>30224</c:v>
                </c:pt>
                <c:pt idx="273">
                  <c:v>30255</c:v>
                </c:pt>
                <c:pt idx="274">
                  <c:v>30285</c:v>
                </c:pt>
                <c:pt idx="275">
                  <c:v>30316</c:v>
                </c:pt>
                <c:pt idx="276">
                  <c:v>30347</c:v>
                </c:pt>
                <c:pt idx="277">
                  <c:v>30375</c:v>
                </c:pt>
                <c:pt idx="278">
                  <c:v>30406</c:v>
                </c:pt>
                <c:pt idx="279">
                  <c:v>30436</c:v>
                </c:pt>
                <c:pt idx="280">
                  <c:v>30467</c:v>
                </c:pt>
                <c:pt idx="281">
                  <c:v>30497</c:v>
                </c:pt>
                <c:pt idx="282">
                  <c:v>30528</c:v>
                </c:pt>
                <c:pt idx="283">
                  <c:v>30559</c:v>
                </c:pt>
                <c:pt idx="284">
                  <c:v>30589</c:v>
                </c:pt>
                <c:pt idx="285">
                  <c:v>30620</c:v>
                </c:pt>
                <c:pt idx="286">
                  <c:v>30650</c:v>
                </c:pt>
                <c:pt idx="287">
                  <c:v>30681</c:v>
                </c:pt>
                <c:pt idx="288">
                  <c:v>30712</c:v>
                </c:pt>
                <c:pt idx="289">
                  <c:v>30741</c:v>
                </c:pt>
                <c:pt idx="290">
                  <c:v>30772</c:v>
                </c:pt>
                <c:pt idx="291">
                  <c:v>30802</c:v>
                </c:pt>
                <c:pt idx="292">
                  <c:v>30833</c:v>
                </c:pt>
                <c:pt idx="293">
                  <c:v>30863</c:v>
                </c:pt>
                <c:pt idx="294">
                  <c:v>30894</c:v>
                </c:pt>
                <c:pt idx="295">
                  <c:v>30925</c:v>
                </c:pt>
                <c:pt idx="296">
                  <c:v>30955</c:v>
                </c:pt>
                <c:pt idx="297">
                  <c:v>30986</c:v>
                </c:pt>
                <c:pt idx="298">
                  <c:v>31016</c:v>
                </c:pt>
                <c:pt idx="299">
                  <c:v>31047</c:v>
                </c:pt>
                <c:pt idx="300">
                  <c:v>31078</c:v>
                </c:pt>
                <c:pt idx="301">
                  <c:v>31106</c:v>
                </c:pt>
                <c:pt idx="302">
                  <c:v>31137</c:v>
                </c:pt>
                <c:pt idx="303">
                  <c:v>31167</c:v>
                </c:pt>
                <c:pt idx="304">
                  <c:v>31198</c:v>
                </c:pt>
                <c:pt idx="305">
                  <c:v>31228</c:v>
                </c:pt>
                <c:pt idx="306">
                  <c:v>31259</c:v>
                </c:pt>
                <c:pt idx="307">
                  <c:v>31290</c:v>
                </c:pt>
                <c:pt idx="308">
                  <c:v>31320</c:v>
                </c:pt>
                <c:pt idx="309">
                  <c:v>31351</c:v>
                </c:pt>
                <c:pt idx="310">
                  <c:v>31381</c:v>
                </c:pt>
                <c:pt idx="311">
                  <c:v>31412</c:v>
                </c:pt>
                <c:pt idx="312">
                  <c:v>31443</c:v>
                </c:pt>
                <c:pt idx="313">
                  <c:v>31471</c:v>
                </c:pt>
                <c:pt idx="314">
                  <c:v>31502</c:v>
                </c:pt>
                <c:pt idx="315">
                  <c:v>31532</c:v>
                </c:pt>
                <c:pt idx="316">
                  <c:v>31563</c:v>
                </c:pt>
                <c:pt idx="317">
                  <c:v>31593</c:v>
                </c:pt>
                <c:pt idx="318">
                  <c:v>31624</c:v>
                </c:pt>
                <c:pt idx="319">
                  <c:v>31655</c:v>
                </c:pt>
                <c:pt idx="320">
                  <c:v>31685</c:v>
                </c:pt>
                <c:pt idx="321">
                  <c:v>31716</c:v>
                </c:pt>
                <c:pt idx="322">
                  <c:v>31746</c:v>
                </c:pt>
                <c:pt idx="323">
                  <c:v>31777</c:v>
                </c:pt>
                <c:pt idx="324">
                  <c:v>31808</c:v>
                </c:pt>
                <c:pt idx="325">
                  <c:v>31836</c:v>
                </c:pt>
                <c:pt idx="326">
                  <c:v>31867</c:v>
                </c:pt>
                <c:pt idx="327">
                  <c:v>31897</c:v>
                </c:pt>
                <c:pt idx="328">
                  <c:v>31928</c:v>
                </c:pt>
                <c:pt idx="329">
                  <c:v>31958</c:v>
                </c:pt>
                <c:pt idx="330">
                  <c:v>31989</c:v>
                </c:pt>
                <c:pt idx="331">
                  <c:v>32020</c:v>
                </c:pt>
                <c:pt idx="332">
                  <c:v>32050</c:v>
                </c:pt>
                <c:pt idx="333">
                  <c:v>32081</c:v>
                </c:pt>
                <c:pt idx="334">
                  <c:v>32111</c:v>
                </c:pt>
                <c:pt idx="335">
                  <c:v>32142</c:v>
                </c:pt>
                <c:pt idx="336">
                  <c:v>32173</c:v>
                </c:pt>
                <c:pt idx="337">
                  <c:v>32202</c:v>
                </c:pt>
                <c:pt idx="338">
                  <c:v>32233</c:v>
                </c:pt>
                <c:pt idx="339">
                  <c:v>32263</c:v>
                </c:pt>
                <c:pt idx="340">
                  <c:v>32294</c:v>
                </c:pt>
                <c:pt idx="341">
                  <c:v>32324</c:v>
                </c:pt>
                <c:pt idx="342">
                  <c:v>32355</c:v>
                </c:pt>
                <c:pt idx="343">
                  <c:v>32386</c:v>
                </c:pt>
                <c:pt idx="344">
                  <c:v>32416</c:v>
                </c:pt>
                <c:pt idx="345">
                  <c:v>32447</c:v>
                </c:pt>
                <c:pt idx="346">
                  <c:v>32477</c:v>
                </c:pt>
                <c:pt idx="347">
                  <c:v>32508</c:v>
                </c:pt>
                <c:pt idx="348">
                  <c:v>32539</c:v>
                </c:pt>
                <c:pt idx="349">
                  <c:v>32567</c:v>
                </c:pt>
                <c:pt idx="350">
                  <c:v>32598</c:v>
                </c:pt>
                <c:pt idx="351">
                  <c:v>32628</c:v>
                </c:pt>
                <c:pt idx="352">
                  <c:v>32659</c:v>
                </c:pt>
                <c:pt idx="353">
                  <c:v>32689</c:v>
                </c:pt>
                <c:pt idx="354">
                  <c:v>32720</c:v>
                </c:pt>
                <c:pt idx="355">
                  <c:v>32751</c:v>
                </c:pt>
                <c:pt idx="356">
                  <c:v>32781</c:v>
                </c:pt>
                <c:pt idx="357">
                  <c:v>32812</c:v>
                </c:pt>
                <c:pt idx="358">
                  <c:v>32842</c:v>
                </c:pt>
                <c:pt idx="359">
                  <c:v>32873</c:v>
                </c:pt>
                <c:pt idx="360">
                  <c:v>32904</c:v>
                </c:pt>
                <c:pt idx="361">
                  <c:v>32932</c:v>
                </c:pt>
                <c:pt idx="362">
                  <c:v>32963</c:v>
                </c:pt>
                <c:pt idx="363">
                  <c:v>32993</c:v>
                </c:pt>
                <c:pt idx="364">
                  <c:v>33024</c:v>
                </c:pt>
                <c:pt idx="365">
                  <c:v>33054</c:v>
                </c:pt>
                <c:pt idx="366">
                  <c:v>33085</c:v>
                </c:pt>
                <c:pt idx="367">
                  <c:v>33116</c:v>
                </c:pt>
                <c:pt idx="368">
                  <c:v>33146</c:v>
                </c:pt>
                <c:pt idx="369">
                  <c:v>33177</c:v>
                </c:pt>
                <c:pt idx="370">
                  <c:v>33207</c:v>
                </c:pt>
                <c:pt idx="371">
                  <c:v>33238</c:v>
                </c:pt>
                <c:pt idx="372">
                  <c:v>33269</c:v>
                </c:pt>
                <c:pt idx="373">
                  <c:v>33297</c:v>
                </c:pt>
                <c:pt idx="374">
                  <c:v>33328</c:v>
                </c:pt>
                <c:pt idx="375">
                  <c:v>33358</c:v>
                </c:pt>
                <c:pt idx="376">
                  <c:v>33389</c:v>
                </c:pt>
                <c:pt idx="377">
                  <c:v>33419</c:v>
                </c:pt>
                <c:pt idx="378">
                  <c:v>33450</c:v>
                </c:pt>
                <c:pt idx="379">
                  <c:v>33481</c:v>
                </c:pt>
                <c:pt idx="380">
                  <c:v>33511</c:v>
                </c:pt>
                <c:pt idx="381">
                  <c:v>33542</c:v>
                </c:pt>
                <c:pt idx="382">
                  <c:v>33572</c:v>
                </c:pt>
                <c:pt idx="383">
                  <c:v>33603</c:v>
                </c:pt>
                <c:pt idx="384">
                  <c:v>33634</c:v>
                </c:pt>
                <c:pt idx="385">
                  <c:v>33663</c:v>
                </c:pt>
                <c:pt idx="386">
                  <c:v>33694</c:v>
                </c:pt>
                <c:pt idx="387">
                  <c:v>33724</c:v>
                </c:pt>
                <c:pt idx="388">
                  <c:v>33755</c:v>
                </c:pt>
                <c:pt idx="389">
                  <c:v>33785</c:v>
                </c:pt>
                <c:pt idx="390">
                  <c:v>33816</c:v>
                </c:pt>
                <c:pt idx="391">
                  <c:v>33847</c:v>
                </c:pt>
                <c:pt idx="392">
                  <c:v>33877</c:v>
                </c:pt>
                <c:pt idx="393">
                  <c:v>33908</c:v>
                </c:pt>
                <c:pt idx="394">
                  <c:v>33938</c:v>
                </c:pt>
                <c:pt idx="395">
                  <c:v>33969</c:v>
                </c:pt>
                <c:pt idx="396">
                  <c:v>34000</c:v>
                </c:pt>
                <c:pt idx="397">
                  <c:v>34028</c:v>
                </c:pt>
                <c:pt idx="398">
                  <c:v>34059</c:v>
                </c:pt>
                <c:pt idx="399">
                  <c:v>34089</c:v>
                </c:pt>
                <c:pt idx="400">
                  <c:v>34120</c:v>
                </c:pt>
                <c:pt idx="401">
                  <c:v>34150</c:v>
                </c:pt>
                <c:pt idx="402">
                  <c:v>34181</c:v>
                </c:pt>
                <c:pt idx="403">
                  <c:v>34212</c:v>
                </c:pt>
                <c:pt idx="404">
                  <c:v>34242</c:v>
                </c:pt>
                <c:pt idx="405">
                  <c:v>34273</c:v>
                </c:pt>
                <c:pt idx="406">
                  <c:v>34303</c:v>
                </c:pt>
                <c:pt idx="407">
                  <c:v>34334</c:v>
                </c:pt>
                <c:pt idx="408">
                  <c:v>34365</c:v>
                </c:pt>
                <c:pt idx="409">
                  <c:v>34393</c:v>
                </c:pt>
                <c:pt idx="410">
                  <c:v>34424</c:v>
                </c:pt>
                <c:pt idx="411">
                  <c:v>34454</c:v>
                </c:pt>
                <c:pt idx="412">
                  <c:v>34485</c:v>
                </c:pt>
                <c:pt idx="413">
                  <c:v>34515</c:v>
                </c:pt>
                <c:pt idx="414">
                  <c:v>34546</c:v>
                </c:pt>
                <c:pt idx="415">
                  <c:v>34577</c:v>
                </c:pt>
                <c:pt idx="416">
                  <c:v>34607</c:v>
                </c:pt>
                <c:pt idx="417">
                  <c:v>34638</c:v>
                </c:pt>
                <c:pt idx="418">
                  <c:v>34668</c:v>
                </c:pt>
                <c:pt idx="419">
                  <c:v>34699</c:v>
                </c:pt>
                <c:pt idx="420">
                  <c:v>34730</c:v>
                </c:pt>
                <c:pt idx="421">
                  <c:v>34758</c:v>
                </c:pt>
                <c:pt idx="422">
                  <c:v>34789</c:v>
                </c:pt>
                <c:pt idx="423">
                  <c:v>34819</c:v>
                </c:pt>
                <c:pt idx="424">
                  <c:v>34850</c:v>
                </c:pt>
                <c:pt idx="425">
                  <c:v>34880</c:v>
                </c:pt>
                <c:pt idx="426">
                  <c:v>34911</c:v>
                </c:pt>
                <c:pt idx="427">
                  <c:v>34942</c:v>
                </c:pt>
                <c:pt idx="428">
                  <c:v>34972</c:v>
                </c:pt>
                <c:pt idx="429">
                  <c:v>35003</c:v>
                </c:pt>
                <c:pt idx="430">
                  <c:v>35033</c:v>
                </c:pt>
                <c:pt idx="431">
                  <c:v>35064</c:v>
                </c:pt>
                <c:pt idx="432">
                  <c:v>35095</c:v>
                </c:pt>
                <c:pt idx="433">
                  <c:v>35124</c:v>
                </c:pt>
                <c:pt idx="434">
                  <c:v>35155</c:v>
                </c:pt>
                <c:pt idx="435">
                  <c:v>35185</c:v>
                </c:pt>
                <c:pt idx="436">
                  <c:v>35216</c:v>
                </c:pt>
                <c:pt idx="437">
                  <c:v>35246</c:v>
                </c:pt>
                <c:pt idx="438">
                  <c:v>35277</c:v>
                </c:pt>
                <c:pt idx="439">
                  <c:v>35308</c:v>
                </c:pt>
                <c:pt idx="440">
                  <c:v>35338</c:v>
                </c:pt>
                <c:pt idx="441">
                  <c:v>35369</c:v>
                </c:pt>
                <c:pt idx="442">
                  <c:v>35399</c:v>
                </c:pt>
                <c:pt idx="443">
                  <c:v>35430</c:v>
                </c:pt>
                <c:pt idx="444">
                  <c:v>35461</c:v>
                </c:pt>
                <c:pt idx="445">
                  <c:v>35489</c:v>
                </c:pt>
                <c:pt idx="446">
                  <c:v>35520</c:v>
                </c:pt>
                <c:pt idx="447">
                  <c:v>35550</c:v>
                </c:pt>
                <c:pt idx="448">
                  <c:v>35581</c:v>
                </c:pt>
                <c:pt idx="449">
                  <c:v>35611</c:v>
                </c:pt>
                <c:pt idx="450">
                  <c:v>35642</c:v>
                </c:pt>
                <c:pt idx="451">
                  <c:v>35673</c:v>
                </c:pt>
                <c:pt idx="452">
                  <c:v>35703</c:v>
                </c:pt>
                <c:pt idx="453">
                  <c:v>35734</c:v>
                </c:pt>
                <c:pt idx="454">
                  <c:v>35764</c:v>
                </c:pt>
                <c:pt idx="455">
                  <c:v>35795</c:v>
                </c:pt>
                <c:pt idx="456">
                  <c:v>35826</c:v>
                </c:pt>
                <c:pt idx="457">
                  <c:v>35854</c:v>
                </c:pt>
                <c:pt idx="458">
                  <c:v>35885</c:v>
                </c:pt>
                <c:pt idx="459">
                  <c:v>35915</c:v>
                </c:pt>
                <c:pt idx="460">
                  <c:v>35946</c:v>
                </c:pt>
                <c:pt idx="461">
                  <c:v>35976</c:v>
                </c:pt>
                <c:pt idx="462">
                  <c:v>36007</c:v>
                </c:pt>
                <c:pt idx="463">
                  <c:v>36038</c:v>
                </c:pt>
                <c:pt idx="464">
                  <c:v>36068</c:v>
                </c:pt>
                <c:pt idx="465">
                  <c:v>36099</c:v>
                </c:pt>
                <c:pt idx="466">
                  <c:v>36129</c:v>
                </c:pt>
                <c:pt idx="467">
                  <c:v>36160</c:v>
                </c:pt>
                <c:pt idx="468">
                  <c:v>36191</c:v>
                </c:pt>
                <c:pt idx="469">
                  <c:v>36219</c:v>
                </c:pt>
                <c:pt idx="470">
                  <c:v>36250</c:v>
                </c:pt>
                <c:pt idx="471">
                  <c:v>36280</c:v>
                </c:pt>
                <c:pt idx="472">
                  <c:v>36311</c:v>
                </c:pt>
                <c:pt idx="473">
                  <c:v>36341</c:v>
                </c:pt>
                <c:pt idx="474">
                  <c:v>36372</c:v>
                </c:pt>
                <c:pt idx="475">
                  <c:v>36403</c:v>
                </c:pt>
                <c:pt idx="476">
                  <c:v>36433</c:v>
                </c:pt>
                <c:pt idx="477">
                  <c:v>36464</c:v>
                </c:pt>
                <c:pt idx="478">
                  <c:v>36494</c:v>
                </c:pt>
                <c:pt idx="479">
                  <c:v>36525</c:v>
                </c:pt>
                <c:pt idx="480">
                  <c:v>36556</c:v>
                </c:pt>
                <c:pt idx="481">
                  <c:v>36585</c:v>
                </c:pt>
                <c:pt idx="482">
                  <c:v>36616</c:v>
                </c:pt>
                <c:pt idx="483">
                  <c:v>36646</c:v>
                </c:pt>
                <c:pt idx="484">
                  <c:v>36677</c:v>
                </c:pt>
                <c:pt idx="485">
                  <c:v>36707</c:v>
                </c:pt>
                <c:pt idx="486">
                  <c:v>36738</c:v>
                </c:pt>
                <c:pt idx="487">
                  <c:v>36769</c:v>
                </c:pt>
                <c:pt idx="488">
                  <c:v>36799</c:v>
                </c:pt>
                <c:pt idx="489">
                  <c:v>36830</c:v>
                </c:pt>
                <c:pt idx="490">
                  <c:v>36860</c:v>
                </c:pt>
                <c:pt idx="491">
                  <c:v>36891</c:v>
                </c:pt>
                <c:pt idx="492">
                  <c:v>36922</c:v>
                </c:pt>
                <c:pt idx="493">
                  <c:v>36950</c:v>
                </c:pt>
                <c:pt idx="494">
                  <c:v>36981</c:v>
                </c:pt>
                <c:pt idx="495">
                  <c:v>37011</c:v>
                </c:pt>
                <c:pt idx="496">
                  <c:v>37042</c:v>
                </c:pt>
                <c:pt idx="497">
                  <c:v>37072</c:v>
                </c:pt>
                <c:pt idx="498">
                  <c:v>37103</c:v>
                </c:pt>
                <c:pt idx="499">
                  <c:v>37134</c:v>
                </c:pt>
                <c:pt idx="500">
                  <c:v>37164</c:v>
                </c:pt>
                <c:pt idx="501">
                  <c:v>37195</c:v>
                </c:pt>
                <c:pt idx="502">
                  <c:v>37225</c:v>
                </c:pt>
                <c:pt idx="503">
                  <c:v>37256</c:v>
                </c:pt>
                <c:pt idx="504">
                  <c:v>37287</c:v>
                </c:pt>
                <c:pt idx="505">
                  <c:v>37315</c:v>
                </c:pt>
                <c:pt idx="506">
                  <c:v>37346</c:v>
                </c:pt>
                <c:pt idx="507">
                  <c:v>37376</c:v>
                </c:pt>
                <c:pt idx="508">
                  <c:v>37407</c:v>
                </c:pt>
                <c:pt idx="509">
                  <c:v>37437</c:v>
                </c:pt>
                <c:pt idx="510">
                  <c:v>37468</c:v>
                </c:pt>
                <c:pt idx="511">
                  <c:v>37499</c:v>
                </c:pt>
                <c:pt idx="512">
                  <c:v>37529</c:v>
                </c:pt>
                <c:pt idx="513">
                  <c:v>37560</c:v>
                </c:pt>
                <c:pt idx="514">
                  <c:v>37590</c:v>
                </c:pt>
                <c:pt idx="515">
                  <c:v>37621</c:v>
                </c:pt>
                <c:pt idx="516">
                  <c:v>37652</c:v>
                </c:pt>
                <c:pt idx="517">
                  <c:v>37680</c:v>
                </c:pt>
                <c:pt idx="518">
                  <c:v>37711</c:v>
                </c:pt>
                <c:pt idx="519">
                  <c:v>37741</c:v>
                </c:pt>
                <c:pt idx="520">
                  <c:v>37772</c:v>
                </c:pt>
                <c:pt idx="521">
                  <c:v>37802</c:v>
                </c:pt>
                <c:pt idx="522">
                  <c:v>37833</c:v>
                </c:pt>
                <c:pt idx="523">
                  <c:v>37864</c:v>
                </c:pt>
                <c:pt idx="524">
                  <c:v>37894</c:v>
                </c:pt>
                <c:pt idx="525">
                  <c:v>37925</c:v>
                </c:pt>
                <c:pt idx="526">
                  <c:v>37955</c:v>
                </c:pt>
                <c:pt idx="527">
                  <c:v>37986</c:v>
                </c:pt>
                <c:pt idx="528">
                  <c:v>38017</c:v>
                </c:pt>
                <c:pt idx="529">
                  <c:v>38046</c:v>
                </c:pt>
                <c:pt idx="530">
                  <c:v>38077</c:v>
                </c:pt>
                <c:pt idx="531">
                  <c:v>38107</c:v>
                </c:pt>
                <c:pt idx="532">
                  <c:v>38138</c:v>
                </c:pt>
                <c:pt idx="533">
                  <c:v>38168</c:v>
                </c:pt>
                <c:pt idx="534">
                  <c:v>38199</c:v>
                </c:pt>
                <c:pt idx="535">
                  <c:v>38230</c:v>
                </c:pt>
                <c:pt idx="536">
                  <c:v>38260</c:v>
                </c:pt>
                <c:pt idx="537">
                  <c:v>38291</c:v>
                </c:pt>
                <c:pt idx="538">
                  <c:v>38321</c:v>
                </c:pt>
                <c:pt idx="539">
                  <c:v>38352</c:v>
                </c:pt>
                <c:pt idx="540">
                  <c:v>38383</c:v>
                </c:pt>
                <c:pt idx="541">
                  <c:v>38411</c:v>
                </c:pt>
                <c:pt idx="542">
                  <c:v>38442</c:v>
                </c:pt>
                <c:pt idx="543">
                  <c:v>38472</c:v>
                </c:pt>
                <c:pt idx="544">
                  <c:v>38503</c:v>
                </c:pt>
                <c:pt idx="545">
                  <c:v>38533</c:v>
                </c:pt>
                <c:pt idx="546">
                  <c:v>38564</c:v>
                </c:pt>
                <c:pt idx="547">
                  <c:v>38595</c:v>
                </c:pt>
                <c:pt idx="548">
                  <c:v>38625</c:v>
                </c:pt>
                <c:pt idx="549">
                  <c:v>38656</c:v>
                </c:pt>
                <c:pt idx="550">
                  <c:v>38686</c:v>
                </c:pt>
                <c:pt idx="551">
                  <c:v>38717</c:v>
                </c:pt>
                <c:pt idx="552">
                  <c:v>38748</c:v>
                </c:pt>
                <c:pt idx="553">
                  <c:v>38776</c:v>
                </c:pt>
                <c:pt idx="554">
                  <c:v>38807</c:v>
                </c:pt>
                <c:pt idx="555">
                  <c:v>38837</c:v>
                </c:pt>
                <c:pt idx="556">
                  <c:v>38868</c:v>
                </c:pt>
                <c:pt idx="557">
                  <c:v>38898</c:v>
                </c:pt>
                <c:pt idx="558">
                  <c:v>38929</c:v>
                </c:pt>
                <c:pt idx="559">
                  <c:v>38960</c:v>
                </c:pt>
                <c:pt idx="560">
                  <c:v>38990</c:v>
                </c:pt>
                <c:pt idx="561">
                  <c:v>39021</c:v>
                </c:pt>
                <c:pt idx="562">
                  <c:v>39051</c:v>
                </c:pt>
                <c:pt idx="563">
                  <c:v>39082</c:v>
                </c:pt>
                <c:pt idx="564">
                  <c:v>39113</c:v>
                </c:pt>
                <c:pt idx="565">
                  <c:v>39141</c:v>
                </c:pt>
                <c:pt idx="566">
                  <c:v>39172</c:v>
                </c:pt>
                <c:pt idx="567">
                  <c:v>39202</c:v>
                </c:pt>
                <c:pt idx="568">
                  <c:v>39233</c:v>
                </c:pt>
                <c:pt idx="569">
                  <c:v>39263</c:v>
                </c:pt>
                <c:pt idx="570">
                  <c:v>39294</c:v>
                </c:pt>
                <c:pt idx="571">
                  <c:v>39325</c:v>
                </c:pt>
                <c:pt idx="572">
                  <c:v>39355</c:v>
                </c:pt>
                <c:pt idx="573">
                  <c:v>39386</c:v>
                </c:pt>
                <c:pt idx="574">
                  <c:v>39416</c:v>
                </c:pt>
                <c:pt idx="575">
                  <c:v>39447</c:v>
                </c:pt>
                <c:pt idx="576">
                  <c:v>39478</c:v>
                </c:pt>
                <c:pt idx="577">
                  <c:v>39507</c:v>
                </c:pt>
                <c:pt idx="578">
                  <c:v>39538</c:v>
                </c:pt>
                <c:pt idx="579">
                  <c:v>39568</c:v>
                </c:pt>
                <c:pt idx="580">
                  <c:v>39599</c:v>
                </c:pt>
                <c:pt idx="581">
                  <c:v>39629</c:v>
                </c:pt>
                <c:pt idx="582">
                  <c:v>39660</c:v>
                </c:pt>
                <c:pt idx="583">
                  <c:v>39691</c:v>
                </c:pt>
                <c:pt idx="584">
                  <c:v>39721</c:v>
                </c:pt>
                <c:pt idx="585">
                  <c:v>39752</c:v>
                </c:pt>
                <c:pt idx="586">
                  <c:v>39782</c:v>
                </c:pt>
                <c:pt idx="587">
                  <c:v>39813</c:v>
                </c:pt>
                <c:pt idx="588">
                  <c:v>39844</c:v>
                </c:pt>
                <c:pt idx="589">
                  <c:v>39872</c:v>
                </c:pt>
                <c:pt idx="590">
                  <c:v>39903</c:v>
                </c:pt>
                <c:pt idx="591">
                  <c:v>39933</c:v>
                </c:pt>
                <c:pt idx="592">
                  <c:v>39964</c:v>
                </c:pt>
                <c:pt idx="593">
                  <c:v>39994</c:v>
                </c:pt>
                <c:pt idx="594">
                  <c:v>40025</c:v>
                </c:pt>
                <c:pt idx="595">
                  <c:v>40056</c:v>
                </c:pt>
                <c:pt idx="596">
                  <c:v>40086</c:v>
                </c:pt>
                <c:pt idx="597">
                  <c:v>40117</c:v>
                </c:pt>
                <c:pt idx="598">
                  <c:v>40147</c:v>
                </c:pt>
                <c:pt idx="599">
                  <c:v>40178</c:v>
                </c:pt>
                <c:pt idx="600">
                  <c:v>40209</c:v>
                </c:pt>
                <c:pt idx="601">
                  <c:v>40237</c:v>
                </c:pt>
                <c:pt idx="602">
                  <c:v>40268</c:v>
                </c:pt>
                <c:pt idx="603">
                  <c:v>40298</c:v>
                </c:pt>
                <c:pt idx="604">
                  <c:v>40329</c:v>
                </c:pt>
                <c:pt idx="605">
                  <c:v>40359</c:v>
                </c:pt>
                <c:pt idx="606">
                  <c:v>40390</c:v>
                </c:pt>
                <c:pt idx="607">
                  <c:v>40421</c:v>
                </c:pt>
                <c:pt idx="608">
                  <c:v>40451</c:v>
                </c:pt>
                <c:pt idx="609">
                  <c:v>40482</c:v>
                </c:pt>
                <c:pt idx="610">
                  <c:v>40512</c:v>
                </c:pt>
                <c:pt idx="611">
                  <c:v>40543</c:v>
                </c:pt>
                <c:pt idx="612">
                  <c:v>40574</c:v>
                </c:pt>
                <c:pt idx="613">
                  <c:v>40602</c:v>
                </c:pt>
                <c:pt idx="614">
                  <c:v>40633</c:v>
                </c:pt>
                <c:pt idx="615">
                  <c:v>40663</c:v>
                </c:pt>
                <c:pt idx="616">
                  <c:v>40694</c:v>
                </c:pt>
                <c:pt idx="617">
                  <c:v>40724</c:v>
                </c:pt>
                <c:pt idx="618">
                  <c:v>40755</c:v>
                </c:pt>
                <c:pt idx="619">
                  <c:v>40786</c:v>
                </c:pt>
                <c:pt idx="620">
                  <c:v>40816</c:v>
                </c:pt>
                <c:pt idx="621">
                  <c:v>40847</c:v>
                </c:pt>
                <c:pt idx="622">
                  <c:v>40877</c:v>
                </c:pt>
                <c:pt idx="623">
                  <c:v>40908</c:v>
                </c:pt>
                <c:pt idx="624">
                  <c:v>40939</c:v>
                </c:pt>
                <c:pt idx="625">
                  <c:v>40968</c:v>
                </c:pt>
                <c:pt idx="626">
                  <c:v>40999</c:v>
                </c:pt>
                <c:pt idx="627">
                  <c:v>41029</c:v>
                </c:pt>
                <c:pt idx="628">
                  <c:v>41060</c:v>
                </c:pt>
                <c:pt idx="629">
                  <c:v>41090</c:v>
                </c:pt>
                <c:pt idx="630">
                  <c:v>41121</c:v>
                </c:pt>
                <c:pt idx="631">
                  <c:v>41152</c:v>
                </c:pt>
                <c:pt idx="632">
                  <c:v>41182</c:v>
                </c:pt>
                <c:pt idx="633">
                  <c:v>41213</c:v>
                </c:pt>
                <c:pt idx="634">
                  <c:v>41243</c:v>
                </c:pt>
                <c:pt idx="635">
                  <c:v>41274</c:v>
                </c:pt>
                <c:pt idx="636">
                  <c:v>41305</c:v>
                </c:pt>
                <c:pt idx="637">
                  <c:v>41333</c:v>
                </c:pt>
                <c:pt idx="638">
                  <c:v>41364</c:v>
                </c:pt>
                <c:pt idx="639">
                  <c:v>41394</c:v>
                </c:pt>
                <c:pt idx="640">
                  <c:v>41425</c:v>
                </c:pt>
                <c:pt idx="641">
                  <c:v>41455</c:v>
                </c:pt>
                <c:pt idx="642">
                  <c:v>41486</c:v>
                </c:pt>
                <c:pt idx="643">
                  <c:v>41517</c:v>
                </c:pt>
                <c:pt idx="644">
                  <c:v>41547</c:v>
                </c:pt>
                <c:pt idx="645">
                  <c:v>41578</c:v>
                </c:pt>
                <c:pt idx="646">
                  <c:v>41608</c:v>
                </c:pt>
                <c:pt idx="647">
                  <c:v>41639</c:v>
                </c:pt>
                <c:pt idx="648">
                  <c:v>41670</c:v>
                </c:pt>
                <c:pt idx="649">
                  <c:v>41698</c:v>
                </c:pt>
                <c:pt idx="650">
                  <c:v>41729</c:v>
                </c:pt>
                <c:pt idx="651">
                  <c:v>41759</c:v>
                </c:pt>
                <c:pt idx="652">
                  <c:v>41790</c:v>
                </c:pt>
                <c:pt idx="653">
                  <c:v>41820</c:v>
                </c:pt>
                <c:pt idx="654">
                  <c:v>41851</c:v>
                </c:pt>
                <c:pt idx="655">
                  <c:v>41882</c:v>
                </c:pt>
                <c:pt idx="656">
                  <c:v>41912</c:v>
                </c:pt>
                <c:pt idx="657">
                  <c:v>41943</c:v>
                </c:pt>
                <c:pt idx="658">
                  <c:v>41973</c:v>
                </c:pt>
                <c:pt idx="659">
                  <c:v>42004</c:v>
                </c:pt>
                <c:pt idx="660">
                  <c:v>42035</c:v>
                </c:pt>
                <c:pt idx="661">
                  <c:v>42063</c:v>
                </c:pt>
                <c:pt idx="662">
                  <c:v>42094</c:v>
                </c:pt>
                <c:pt idx="663">
                  <c:v>42124</c:v>
                </c:pt>
                <c:pt idx="664">
                  <c:v>42155</c:v>
                </c:pt>
                <c:pt idx="665">
                  <c:v>42185</c:v>
                </c:pt>
                <c:pt idx="666">
                  <c:v>42216</c:v>
                </c:pt>
                <c:pt idx="667">
                  <c:v>42247</c:v>
                </c:pt>
                <c:pt idx="668">
                  <c:v>42277</c:v>
                </c:pt>
                <c:pt idx="669">
                  <c:v>42308</c:v>
                </c:pt>
                <c:pt idx="670">
                  <c:v>42338</c:v>
                </c:pt>
                <c:pt idx="671">
                  <c:v>42369</c:v>
                </c:pt>
                <c:pt idx="672">
                  <c:v>42400</c:v>
                </c:pt>
                <c:pt idx="673">
                  <c:v>42429</c:v>
                </c:pt>
                <c:pt idx="674">
                  <c:v>42460</c:v>
                </c:pt>
                <c:pt idx="675">
                  <c:v>42490</c:v>
                </c:pt>
                <c:pt idx="676">
                  <c:v>42521</c:v>
                </c:pt>
                <c:pt idx="677">
                  <c:v>42551</c:v>
                </c:pt>
                <c:pt idx="678">
                  <c:v>42582</c:v>
                </c:pt>
                <c:pt idx="679">
                  <c:v>42613</c:v>
                </c:pt>
                <c:pt idx="680">
                  <c:v>42643</c:v>
                </c:pt>
                <c:pt idx="681">
                  <c:v>42674</c:v>
                </c:pt>
                <c:pt idx="682">
                  <c:v>42704</c:v>
                </c:pt>
                <c:pt idx="683">
                  <c:v>42735</c:v>
                </c:pt>
                <c:pt idx="684">
                  <c:v>42766</c:v>
                </c:pt>
                <c:pt idx="685">
                  <c:v>42794</c:v>
                </c:pt>
                <c:pt idx="686">
                  <c:v>42825</c:v>
                </c:pt>
                <c:pt idx="687">
                  <c:v>42855</c:v>
                </c:pt>
                <c:pt idx="688">
                  <c:v>42886</c:v>
                </c:pt>
                <c:pt idx="689">
                  <c:v>42916</c:v>
                </c:pt>
                <c:pt idx="690">
                  <c:v>42947</c:v>
                </c:pt>
                <c:pt idx="691">
                  <c:v>42978</c:v>
                </c:pt>
                <c:pt idx="692">
                  <c:v>43008</c:v>
                </c:pt>
                <c:pt idx="693">
                  <c:v>43039</c:v>
                </c:pt>
                <c:pt idx="694">
                  <c:v>43069</c:v>
                </c:pt>
                <c:pt idx="695">
                  <c:v>43100</c:v>
                </c:pt>
                <c:pt idx="696">
                  <c:v>43131</c:v>
                </c:pt>
                <c:pt idx="697">
                  <c:v>43159</c:v>
                </c:pt>
                <c:pt idx="698">
                  <c:v>43190</c:v>
                </c:pt>
                <c:pt idx="699">
                  <c:v>43220</c:v>
                </c:pt>
                <c:pt idx="700">
                  <c:v>43251</c:v>
                </c:pt>
                <c:pt idx="701">
                  <c:v>43281</c:v>
                </c:pt>
                <c:pt idx="702">
                  <c:v>43312</c:v>
                </c:pt>
                <c:pt idx="703">
                  <c:v>43343</c:v>
                </c:pt>
                <c:pt idx="704">
                  <c:v>43373</c:v>
                </c:pt>
                <c:pt idx="705">
                  <c:v>43404</c:v>
                </c:pt>
                <c:pt idx="706">
                  <c:v>43434</c:v>
                </c:pt>
                <c:pt idx="707">
                  <c:v>43465</c:v>
                </c:pt>
                <c:pt idx="708">
                  <c:v>43496</c:v>
                </c:pt>
                <c:pt idx="709">
                  <c:v>43524</c:v>
                </c:pt>
                <c:pt idx="710">
                  <c:v>43555</c:v>
                </c:pt>
                <c:pt idx="711">
                  <c:v>43585</c:v>
                </c:pt>
                <c:pt idx="712">
                  <c:v>43616</c:v>
                </c:pt>
                <c:pt idx="713">
                  <c:v>43646</c:v>
                </c:pt>
                <c:pt idx="714">
                  <c:v>43677</c:v>
                </c:pt>
                <c:pt idx="715">
                  <c:v>43708</c:v>
                </c:pt>
                <c:pt idx="716">
                  <c:v>43738</c:v>
                </c:pt>
                <c:pt idx="717">
                  <c:v>43769</c:v>
                </c:pt>
                <c:pt idx="718">
                  <c:v>43799</c:v>
                </c:pt>
                <c:pt idx="719">
                  <c:v>43830</c:v>
                </c:pt>
                <c:pt idx="720">
                  <c:v>43861</c:v>
                </c:pt>
                <c:pt idx="721">
                  <c:v>43890</c:v>
                </c:pt>
                <c:pt idx="722">
                  <c:v>43921</c:v>
                </c:pt>
                <c:pt idx="723">
                  <c:v>43951</c:v>
                </c:pt>
                <c:pt idx="724">
                  <c:v>43982</c:v>
                </c:pt>
                <c:pt idx="725">
                  <c:v>44012</c:v>
                </c:pt>
                <c:pt idx="726">
                  <c:v>44043</c:v>
                </c:pt>
                <c:pt idx="727">
                  <c:v>44074</c:v>
                </c:pt>
                <c:pt idx="728">
                  <c:v>44104</c:v>
                </c:pt>
                <c:pt idx="729">
                  <c:v>44135</c:v>
                </c:pt>
                <c:pt idx="730">
                  <c:v>44165</c:v>
                </c:pt>
                <c:pt idx="731">
                  <c:v>44196</c:v>
                </c:pt>
              </c:numCache>
            </c:numRef>
          </c:cat>
          <c:val>
            <c:numRef>
              <c:f>Permits_VS_GDP!$C$2:$C$1000</c:f>
              <c:numCache>
                <c:formatCode>0.0%</c:formatCode>
                <c:ptCount val="999"/>
                <c:pt idx="12">
                  <c:v>-0.11263736263736264</c:v>
                </c:pt>
                <c:pt idx="13">
                  <c:v>-0.11672794117647059</c:v>
                </c:pt>
                <c:pt idx="14">
                  <c:v>4.712041884816754E-2</c:v>
                </c:pt>
                <c:pt idx="15">
                  <c:v>-1.3779527559055118E-2</c:v>
                </c:pt>
                <c:pt idx="16">
                  <c:v>-2.3764258555133078E-2</c:v>
                </c:pt>
                <c:pt idx="17">
                  <c:v>0.11691022964509394</c:v>
                </c:pt>
                <c:pt idx="18">
                  <c:v>8.408408408408409E-2</c:v>
                </c:pt>
                <c:pt idx="19">
                  <c:v>0.16599597585513079</c:v>
                </c:pt>
                <c:pt idx="20">
                  <c:v>0.11585365853658537</c:v>
                </c:pt>
                <c:pt idx="21">
                  <c:v>0.15534979423868311</c:v>
                </c:pt>
                <c:pt idx="22">
                  <c:v>0.17671092951991829</c:v>
                </c:pt>
                <c:pt idx="23">
                  <c:v>0.22082018927444794</c:v>
                </c:pt>
                <c:pt idx="24">
                  <c:v>0.15789473684210525</c:v>
                </c:pt>
                <c:pt idx="25">
                  <c:v>0.24245577523413112</c:v>
                </c:pt>
                <c:pt idx="26">
                  <c:v>0.13400000000000001</c:v>
                </c:pt>
                <c:pt idx="27">
                  <c:v>0.23253493013972057</c:v>
                </c:pt>
                <c:pt idx="28">
                  <c:v>0.11197663096397274</c:v>
                </c:pt>
                <c:pt idx="29">
                  <c:v>7.8504672897196259E-2</c:v>
                </c:pt>
                <c:pt idx="30">
                  <c:v>9.7876269621421971E-2</c:v>
                </c:pt>
                <c:pt idx="31">
                  <c:v>3.5375323554788611E-2</c:v>
                </c:pt>
                <c:pt idx="32">
                  <c:v>0.11384335154826958</c:v>
                </c:pt>
                <c:pt idx="33">
                  <c:v>5.1647373107747106E-2</c:v>
                </c:pt>
                <c:pt idx="34">
                  <c:v>7.2916666666666671E-2</c:v>
                </c:pt>
                <c:pt idx="35">
                  <c:v>6.4599483204134361E-2</c:v>
                </c:pt>
                <c:pt idx="36">
                  <c:v>0.11229946524064172</c:v>
                </c:pt>
                <c:pt idx="37">
                  <c:v>1.507537688442211E-2</c:v>
                </c:pt>
                <c:pt idx="38">
                  <c:v>0.10934744268077601</c:v>
                </c:pt>
                <c:pt idx="39">
                  <c:v>4.2914979757085019E-2</c:v>
                </c:pt>
                <c:pt idx="40">
                  <c:v>0.18213660245183888</c:v>
                </c:pt>
                <c:pt idx="41">
                  <c:v>0.16551126516464471</c:v>
                </c:pt>
                <c:pt idx="42">
                  <c:v>0.11101766190075694</c:v>
                </c:pt>
                <c:pt idx="43">
                  <c:v>9.166666666666666E-2</c:v>
                </c:pt>
                <c:pt idx="44">
                  <c:v>0.1553556827473426</c:v>
                </c:pt>
                <c:pt idx="45">
                  <c:v>0.19729043183742592</c:v>
                </c:pt>
                <c:pt idx="46">
                  <c:v>9.7896440129449841E-2</c:v>
                </c:pt>
                <c:pt idx="47">
                  <c:v>0.15129449838187703</c:v>
                </c:pt>
                <c:pt idx="48">
                  <c:v>3.8461538461538464E-2</c:v>
                </c:pt>
                <c:pt idx="49">
                  <c:v>0.18976897689768976</c:v>
                </c:pt>
                <c:pt idx="50">
                  <c:v>4.372019077901431E-2</c:v>
                </c:pt>
                <c:pt idx="51">
                  <c:v>-1.8633540372670808E-2</c:v>
                </c:pt>
                <c:pt idx="52">
                  <c:v>-3.7777777777777778E-2</c:v>
                </c:pt>
                <c:pt idx="53">
                  <c:v>-4.8327137546468404E-2</c:v>
                </c:pt>
                <c:pt idx="54">
                  <c:v>-1.2869038607115822E-2</c:v>
                </c:pt>
                <c:pt idx="55">
                  <c:v>-3.0534351145038168E-3</c:v>
                </c:pt>
                <c:pt idx="56">
                  <c:v>-0.10474168435951875</c:v>
                </c:pt>
                <c:pt idx="57">
                  <c:v>-0.13012729844413012</c:v>
                </c:pt>
                <c:pt idx="58">
                  <c:v>-7.5902726602800299E-2</c:v>
                </c:pt>
                <c:pt idx="59">
                  <c:v>-0.1820098383696416</c:v>
                </c:pt>
                <c:pt idx="60">
                  <c:v>-2.4691358024691357E-2</c:v>
                </c:pt>
                <c:pt idx="61">
                  <c:v>-0.1782246879334258</c:v>
                </c:pt>
                <c:pt idx="62">
                  <c:v>-7.7684691546077683E-2</c:v>
                </c:pt>
                <c:pt idx="63">
                  <c:v>-8.0696202531645569E-2</c:v>
                </c:pt>
                <c:pt idx="64">
                  <c:v>-7.0823710546574284E-2</c:v>
                </c:pt>
                <c:pt idx="65">
                  <c:v>-3.0468749999999999E-2</c:v>
                </c:pt>
                <c:pt idx="66">
                  <c:v>-5.1380368098159511E-2</c:v>
                </c:pt>
                <c:pt idx="67">
                  <c:v>-4.3644716692189896E-2</c:v>
                </c:pt>
                <c:pt idx="68">
                  <c:v>-3.0039525691699605E-2</c:v>
                </c:pt>
                <c:pt idx="69">
                  <c:v>3.9837398373983743E-2</c:v>
                </c:pt>
                <c:pt idx="70">
                  <c:v>4.1467304625199361E-2</c:v>
                </c:pt>
                <c:pt idx="71">
                  <c:v>0.12972508591065293</c:v>
                </c:pt>
                <c:pt idx="72">
                  <c:v>4.8259493670886076E-2</c:v>
                </c:pt>
                <c:pt idx="73">
                  <c:v>-2.1940928270042195E-2</c:v>
                </c:pt>
                <c:pt idx="74">
                  <c:v>1.8992568125516102E-2</c:v>
                </c:pt>
                <c:pt idx="75">
                  <c:v>-1.4629948364888123E-2</c:v>
                </c:pt>
                <c:pt idx="76">
                  <c:v>-0.10687655343827672</c:v>
                </c:pt>
                <c:pt idx="77">
                  <c:v>-0.22965350523771152</c:v>
                </c:pt>
                <c:pt idx="78">
                  <c:v>-0.24656426839126919</c:v>
                </c:pt>
                <c:pt idx="79">
                  <c:v>-0.29783827061649321</c:v>
                </c:pt>
                <c:pt idx="80">
                  <c:v>-0.36919315403422981</c:v>
                </c:pt>
                <c:pt idx="81">
                  <c:v>-0.42220484753713838</c:v>
                </c:pt>
                <c:pt idx="82">
                  <c:v>-0.43644716692189894</c:v>
                </c:pt>
                <c:pt idx="83">
                  <c:v>-0.43498098859315587</c:v>
                </c:pt>
                <c:pt idx="84">
                  <c:v>-0.24905660377358491</c:v>
                </c:pt>
                <c:pt idx="85">
                  <c:v>-0.21742881794650562</c:v>
                </c:pt>
                <c:pt idx="86">
                  <c:v>-0.22609400324149109</c:v>
                </c:pt>
                <c:pt idx="87">
                  <c:v>-9.606986899563319E-2</c:v>
                </c:pt>
                <c:pt idx="88">
                  <c:v>-1.8552875695732839E-3</c:v>
                </c:pt>
                <c:pt idx="89">
                  <c:v>0.22280334728033474</c:v>
                </c:pt>
                <c:pt idx="90">
                  <c:v>0.26287553648068668</c:v>
                </c:pt>
                <c:pt idx="91">
                  <c:v>0.40136830102622578</c:v>
                </c:pt>
                <c:pt idx="92">
                  <c:v>0.65245478036175708</c:v>
                </c:pt>
                <c:pt idx="93">
                  <c:v>0.73207036535859271</c:v>
                </c:pt>
                <c:pt idx="94">
                  <c:v>0.76222826086956519</c:v>
                </c:pt>
                <c:pt idx="95">
                  <c:v>0.7698519515477793</c:v>
                </c:pt>
                <c:pt idx="96">
                  <c:v>0.18492462311557789</c:v>
                </c:pt>
                <c:pt idx="97">
                  <c:v>0.47960308710033078</c:v>
                </c:pt>
                <c:pt idx="98">
                  <c:v>0.43455497382198954</c:v>
                </c:pt>
                <c:pt idx="99">
                  <c:v>0.24251207729468599</c:v>
                </c:pt>
                <c:pt idx="100">
                  <c:v>0.2053903345724907</c:v>
                </c:pt>
                <c:pt idx="101">
                  <c:v>0.11206159110350727</c:v>
                </c:pt>
                <c:pt idx="102">
                  <c:v>0.14188615123194562</c:v>
                </c:pt>
                <c:pt idx="103">
                  <c:v>0.10414971521562245</c:v>
                </c:pt>
                <c:pt idx="104">
                  <c:v>0.14464425332290853</c:v>
                </c:pt>
                <c:pt idx="105">
                  <c:v>0.11015625</c:v>
                </c:pt>
                <c:pt idx="106">
                  <c:v>0.10717039321511179</c:v>
                </c:pt>
                <c:pt idx="107">
                  <c:v>5.6273764258555133E-2</c:v>
                </c:pt>
                <c:pt idx="108">
                  <c:v>0.23748939779474132</c:v>
                </c:pt>
                <c:pt idx="109">
                  <c:v>0.11400894187779434</c:v>
                </c:pt>
                <c:pt idx="110">
                  <c:v>4.9635036496350364E-2</c:v>
                </c:pt>
                <c:pt idx="111">
                  <c:v>0.12052877138413685</c:v>
                </c:pt>
                <c:pt idx="112">
                  <c:v>2.3901310717039322E-2</c:v>
                </c:pt>
                <c:pt idx="113">
                  <c:v>3.7692307692307692E-2</c:v>
                </c:pt>
                <c:pt idx="114">
                  <c:v>-4.9107142857142856E-2</c:v>
                </c:pt>
                <c:pt idx="115">
                  <c:v>-2.9476787030213707E-2</c:v>
                </c:pt>
                <c:pt idx="116">
                  <c:v>-0.13729508196721313</c:v>
                </c:pt>
                <c:pt idx="117">
                  <c:v>-0.14426460239268121</c:v>
                </c:pt>
                <c:pt idx="118">
                  <c:v>-0.17061281337047354</c:v>
                </c:pt>
                <c:pt idx="119">
                  <c:v>-0.16846652267818574</c:v>
                </c:pt>
                <c:pt idx="120">
                  <c:v>-0.27210418094585331</c:v>
                </c:pt>
                <c:pt idx="121">
                  <c:v>-0.25217391304347825</c:v>
                </c:pt>
                <c:pt idx="122">
                  <c:v>-0.21279554937413073</c:v>
                </c:pt>
                <c:pt idx="123">
                  <c:v>-0.15058986814712005</c:v>
                </c:pt>
                <c:pt idx="124">
                  <c:v>0</c:v>
                </c:pt>
                <c:pt idx="125">
                  <c:v>-2.0014825796886581E-2</c:v>
                </c:pt>
                <c:pt idx="126">
                  <c:v>3.5993740219092331E-2</c:v>
                </c:pt>
                <c:pt idx="127">
                  <c:v>5.8466211085801065E-2</c:v>
                </c:pt>
                <c:pt idx="128">
                  <c:v>0.1290577988915281</c:v>
                </c:pt>
                <c:pt idx="129">
                  <c:v>0.28618421052631576</c:v>
                </c:pt>
                <c:pt idx="130">
                  <c:v>0.2611251049538203</c:v>
                </c:pt>
                <c:pt idx="131">
                  <c:v>0.52987012987012982</c:v>
                </c:pt>
                <c:pt idx="132">
                  <c:v>0.54708097928436916</c:v>
                </c:pt>
                <c:pt idx="133">
                  <c:v>0.42039355992844363</c:v>
                </c:pt>
                <c:pt idx="134">
                  <c:v>0.55388692579505305</c:v>
                </c:pt>
                <c:pt idx="135">
                  <c:v>0.42565359477124182</c:v>
                </c:pt>
                <c:pt idx="136">
                  <c:v>0.48493975903614456</c:v>
                </c:pt>
                <c:pt idx="137">
                  <c:v>0.43948562783661121</c:v>
                </c:pt>
                <c:pt idx="138">
                  <c:v>0.56268882175226587</c:v>
                </c:pt>
                <c:pt idx="139">
                  <c:v>0.43758967001434718</c:v>
                </c:pt>
                <c:pt idx="140">
                  <c:v>0.39971949509116411</c:v>
                </c:pt>
                <c:pt idx="141">
                  <c:v>0.29539641943734013</c:v>
                </c:pt>
                <c:pt idx="142">
                  <c:v>0.3841544607190413</c:v>
                </c:pt>
                <c:pt idx="143">
                  <c:v>0.2071307300509338</c:v>
                </c:pt>
                <c:pt idx="144">
                  <c:v>0.36214242239805233</c:v>
                </c:pt>
                <c:pt idx="145">
                  <c:v>0.36586901763224183</c:v>
                </c:pt>
                <c:pt idx="146">
                  <c:v>0.19670267197271177</c:v>
                </c:pt>
                <c:pt idx="147">
                  <c:v>0.22578796561604583</c:v>
                </c:pt>
                <c:pt idx="148">
                  <c:v>4.8174442190669374E-2</c:v>
                </c:pt>
                <c:pt idx="149">
                  <c:v>0.14713610089332632</c:v>
                </c:pt>
                <c:pt idx="150">
                  <c:v>6.0898985016916388E-2</c:v>
                </c:pt>
                <c:pt idx="151">
                  <c:v>0.12924151696606787</c:v>
                </c:pt>
                <c:pt idx="152">
                  <c:v>0.19889779559118237</c:v>
                </c:pt>
                <c:pt idx="153">
                  <c:v>0.16189536031589338</c:v>
                </c:pt>
                <c:pt idx="154">
                  <c:v>7.4555074555074555E-2</c:v>
                </c:pt>
                <c:pt idx="155">
                  <c:v>0.13408345053914675</c:v>
                </c:pt>
                <c:pt idx="156">
                  <c:v>1.4745308310991957E-2</c:v>
                </c:pt>
                <c:pt idx="157">
                  <c:v>2.6279391424619641E-2</c:v>
                </c:pt>
                <c:pt idx="158">
                  <c:v>-2.0427553444180523E-2</c:v>
                </c:pt>
                <c:pt idx="159">
                  <c:v>-0.10799438990182328</c:v>
                </c:pt>
                <c:pt idx="160">
                  <c:v>-6.5795839380745041E-2</c:v>
                </c:pt>
                <c:pt idx="161">
                  <c:v>-6.0467246907924876E-2</c:v>
                </c:pt>
                <c:pt idx="162">
                  <c:v>-0.17129840546697039</c:v>
                </c:pt>
                <c:pt idx="163">
                  <c:v>-0.20061864781263808</c:v>
                </c:pt>
                <c:pt idx="164">
                  <c:v>-0.28792310906811536</c:v>
                </c:pt>
                <c:pt idx="165">
                  <c:v>-0.4005947323704333</c:v>
                </c:pt>
                <c:pt idx="166">
                  <c:v>-0.37242614145031333</c:v>
                </c:pt>
                <c:pt idx="167">
                  <c:v>-0.46754857379082265</c:v>
                </c:pt>
                <c:pt idx="168">
                  <c:v>-0.41391457507705859</c:v>
                </c:pt>
                <c:pt idx="169">
                  <c:v>-0.3890386343216532</c:v>
                </c:pt>
                <c:pt idx="170">
                  <c:v>-0.30164888457807953</c:v>
                </c:pt>
                <c:pt idx="171">
                  <c:v>-0.34276729559748426</c:v>
                </c:pt>
                <c:pt idx="172">
                  <c:v>-0.4106680476437079</c:v>
                </c:pt>
                <c:pt idx="173">
                  <c:v>-0.47050219405168209</c:v>
                </c:pt>
                <c:pt idx="174">
                  <c:v>-0.44914788345244638</c:v>
                </c:pt>
                <c:pt idx="175">
                  <c:v>-0.49309010503040351</c:v>
                </c:pt>
                <c:pt idx="176">
                  <c:v>-0.50704225352112675</c:v>
                </c:pt>
                <c:pt idx="177">
                  <c:v>-0.41601700921332391</c:v>
                </c:pt>
                <c:pt idx="178">
                  <c:v>-0.44151212553495006</c:v>
                </c:pt>
                <c:pt idx="179">
                  <c:v>-0.3253105590062112</c:v>
                </c:pt>
                <c:pt idx="180">
                  <c:v>-0.45454545454545453</c:v>
                </c:pt>
                <c:pt idx="181">
                  <c:v>-0.46397058823529413</c:v>
                </c:pt>
                <c:pt idx="182">
                  <c:v>-0.50763888888888886</c:v>
                </c:pt>
                <c:pt idx="183">
                  <c:v>-0.3094098883572568</c:v>
                </c:pt>
                <c:pt idx="184">
                  <c:v>-0.19683655536028119</c:v>
                </c:pt>
                <c:pt idx="185">
                  <c:v>-0.12891344383057091</c:v>
                </c:pt>
                <c:pt idx="186">
                  <c:v>1.7964071856287425E-2</c:v>
                </c:pt>
                <c:pt idx="187">
                  <c:v>8.3969465648854963E-2</c:v>
                </c:pt>
                <c:pt idx="188">
                  <c:v>0.26666666666666666</c:v>
                </c:pt>
                <c:pt idx="189">
                  <c:v>0.3300970873786408</c:v>
                </c:pt>
                <c:pt idx="190">
                  <c:v>0.41762452107279696</c:v>
                </c:pt>
                <c:pt idx="191">
                  <c:v>0.25546605293440738</c:v>
                </c:pt>
                <c:pt idx="192">
                  <c:v>0.64600550964187331</c:v>
                </c:pt>
                <c:pt idx="193">
                  <c:v>0.63237311385459538</c:v>
                </c:pt>
                <c:pt idx="194">
                  <c:v>0.64174894217207334</c:v>
                </c:pt>
                <c:pt idx="195">
                  <c:v>0.30715935334872979</c:v>
                </c:pt>
                <c:pt idx="196">
                  <c:v>0.30634573304157547</c:v>
                </c:pt>
                <c:pt idx="197">
                  <c:v>0.2558139534883721</c:v>
                </c:pt>
                <c:pt idx="198">
                  <c:v>0.22058823529411764</c:v>
                </c:pt>
                <c:pt idx="199">
                  <c:v>0.31690140845070425</c:v>
                </c:pt>
                <c:pt idx="200">
                  <c:v>0.39191729323308272</c:v>
                </c:pt>
                <c:pt idx="201">
                  <c:v>0.30018248175182483</c:v>
                </c:pt>
                <c:pt idx="202">
                  <c:v>0.37927927927927929</c:v>
                </c:pt>
                <c:pt idx="203">
                  <c:v>0.38496791934005498</c:v>
                </c:pt>
                <c:pt idx="204">
                  <c:v>0.22677824267782426</c:v>
                </c:pt>
                <c:pt idx="205">
                  <c:v>0.31092436974789917</c:v>
                </c:pt>
                <c:pt idx="206">
                  <c:v>0.42611683848797249</c:v>
                </c:pt>
                <c:pt idx="207">
                  <c:v>0.46643109540636041</c:v>
                </c:pt>
                <c:pt idx="208">
                  <c:v>0.39698492462311558</c:v>
                </c:pt>
                <c:pt idx="209">
                  <c:v>0.47474747474747475</c:v>
                </c:pt>
                <c:pt idx="210">
                  <c:v>0.35502008032128513</c:v>
                </c:pt>
                <c:pt idx="211">
                  <c:v>0.35981665393430101</c:v>
                </c:pt>
                <c:pt idx="212">
                  <c:v>0.13031735313977041</c:v>
                </c:pt>
                <c:pt idx="213">
                  <c:v>0.2336842105263158</c:v>
                </c:pt>
                <c:pt idx="214">
                  <c:v>0.15676028739386022</c:v>
                </c:pt>
                <c:pt idx="215">
                  <c:v>0.16082064857710127</c:v>
                </c:pt>
                <c:pt idx="216">
                  <c:v>0.1869031377899045</c:v>
                </c:pt>
                <c:pt idx="217">
                  <c:v>0.11282051282051282</c:v>
                </c:pt>
                <c:pt idx="218">
                  <c:v>8.3734939759036148E-2</c:v>
                </c:pt>
                <c:pt idx="219">
                  <c:v>0.17349397590361446</c:v>
                </c:pt>
                <c:pt idx="220">
                  <c:v>5.8752997601918468E-2</c:v>
                </c:pt>
                <c:pt idx="221">
                  <c:v>0.13184931506849315</c:v>
                </c:pt>
                <c:pt idx="222">
                  <c:v>5.8684054534676941E-2</c:v>
                </c:pt>
                <c:pt idx="223">
                  <c:v>-0.05</c:v>
                </c:pt>
                <c:pt idx="224">
                  <c:v>4.5997610513739545E-2</c:v>
                </c:pt>
                <c:pt idx="225">
                  <c:v>1.3083048919226393E-2</c:v>
                </c:pt>
                <c:pt idx="226">
                  <c:v>1.355166572557877E-2</c:v>
                </c:pt>
                <c:pt idx="227">
                  <c:v>3.6488027366020526E-2</c:v>
                </c:pt>
                <c:pt idx="228">
                  <c:v>-0.16034482758620688</c:v>
                </c:pt>
                <c:pt idx="229">
                  <c:v>-0.14055299539170507</c:v>
                </c:pt>
                <c:pt idx="230">
                  <c:v>-4.3913285158421342E-2</c:v>
                </c:pt>
                <c:pt idx="231">
                  <c:v>-0.18018480492813141</c:v>
                </c:pt>
                <c:pt idx="232">
                  <c:v>-4.6432616081540201E-2</c:v>
                </c:pt>
                <c:pt idx="233">
                  <c:v>-0.172970247100353</c:v>
                </c:pt>
                <c:pt idx="234">
                  <c:v>-0.14109742441209405</c:v>
                </c:pt>
                <c:pt idx="235">
                  <c:v>-5.913660555884092E-2</c:v>
                </c:pt>
                <c:pt idx="236">
                  <c:v>-6.453455168475157E-2</c:v>
                </c:pt>
                <c:pt idx="237">
                  <c:v>-0.16844469399213924</c:v>
                </c:pt>
                <c:pt idx="238">
                  <c:v>-0.28913649025069638</c:v>
                </c:pt>
                <c:pt idx="239">
                  <c:v>-0.31023102310231021</c:v>
                </c:pt>
                <c:pt idx="240">
                  <c:v>-0.12388774811772758</c:v>
                </c:pt>
                <c:pt idx="241">
                  <c:v>-0.19638069705093833</c:v>
                </c:pt>
                <c:pt idx="242">
                  <c:v>-0.42558139534883721</c:v>
                </c:pt>
                <c:pt idx="243">
                  <c:v>-0.49405134627426422</c:v>
                </c:pt>
                <c:pt idx="244">
                  <c:v>-0.48871733966745845</c:v>
                </c:pt>
                <c:pt idx="245">
                  <c:v>-0.31829268292682927</c:v>
                </c:pt>
                <c:pt idx="246">
                  <c:v>-0.17926988265971316</c:v>
                </c:pt>
                <c:pt idx="247">
                  <c:v>-0.14079195474544312</c:v>
                </c:pt>
                <c:pt idx="248">
                  <c:v>-9.4017094017094016E-2</c:v>
                </c:pt>
                <c:pt idx="249">
                  <c:v>-7.7650236326806218E-2</c:v>
                </c:pt>
                <c:pt idx="250">
                  <c:v>8.3855799373040746E-2</c:v>
                </c:pt>
                <c:pt idx="251">
                  <c:v>-3.9872408293460922E-3</c:v>
                </c:pt>
                <c:pt idx="252">
                  <c:v>-4.6093750000000003E-2</c:v>
                </c:pt>
                <c:pt idx="253">
                  <c:v>0</c:v>
                </c:pt>
                <c:pt idx="254">
                  <c:v>0.19736842105263158</c:v>
                </c:pt>
                <c:pt idx="255">
                  <c:v>0.47277227722772275</c:v>
                </c:pt>
                <c:pt idx="256">
                  <c:v>0.3623693379790941</c:v>
                </c:pt>
                <c:pt idx="257">
                  <c:v>-0.12701252236135957</c:v>
                </c:pt>
                <c:pt idx="258">
                  <c:v>-0.25734710087370927</c:v>
                </c:pt>
                <c:pt idx="259">
                  <c:v>-0.34967081199707389</c:v>
                </c:pt>
                <c:pt idx="260">
                  <c:v>-0.42924528301886794</c:v>
                </c:pt>
                <c:pt idx="261">
                  <c:v>-0.46486090775988287</c:v>
                </c:pt>
                <c:pt idx="262">
                  <c:v>-0.45914678235719453</c:v>
                </c:pt>
                <c:pt idx="263">
                  <c:v>-0.36269015212169736</c:v>
                </c:pt>
                <c:pt idx="264">
                  <c:v>-0.34971334971334972</c:v>
                </c:pt>
                <c:pt idx="265">
                  <c:v>-0.32610508757297746</c:v>
                </c:pt>
                <c:pt idx="266">
                  <c:v>-0.24683009298393913</c:v>
                </c:pt>
                <c:pt idx="267">
                  <c:v>-0.253781512605042</c:v>
                </c:pt>
                <c:pt idx="268">
                  <c:v>-0.18755328218243819</c:v>
                </c:pt>
                <c:pt idx="269">
                  <c:v>-6.4549180327868855E-2</c:v>
                </c:pt>
                <c:pt idx="270">
                  <c:v>0.11657754010695187</c:v>
                </c:pt>
                <c:pt idx="271">
                  <c:v>4.1619797525309338E-2</c:v>
                </c:pt>
                <c:pt idx="272">
                  <c:v>0.23022432113341204</c:v>
                </c:pt>
                <c:pt idx="273">
                  <c:v>0.57181942544459641</c:v>
                </c:pt>
                <c:pt idx="274">
                  <c:v>0.64304812834224601</c:v>
                </c:pt>
                <c:pt idx="275">
                  <c:v>0.69723618090452266</c:v>
                </c:pt>
                <c:pt idx="276">
                  <c:v>0.79596977329974816</c:v>
                </c:pt>
                <c:pt idx="277">
                  <c:v>0.8205445544554455</c:v>
                </c:pt>
                <c:pt idx="278">
                  <c:v>0.65544332210998879</c:v>
                </c:pt>
                <c:pt idx="279">
                  <c:v>0.76351351351351349</c:v>
                </c:pt>
                <c:pt idx="280">
                  <c:v>0.751311647429171</c:v>
                </c:pt>
                <c:pt idx="281">
                  <c:v>0.93756845564074476</c:v>
                </c:pt>
                <c:pt idx="282">
                  <c:v>0.71934865900383138</c:v>
                </c:pt>
                <c:pt idx="283">
                  <c:v>0.8498920086393088</c:v>
                </c:pt>
                <c:pt idx="284">
                  <c:v>0.52111324376199619</c:v>
                </c:pt>
                <c:pt idx="285">
                  <c:v>0.49347258485639689</c:v>
                </c:pt>
                <c:pt idx="286">
                  <c:v>0.35720097640358017</c:v>
                </c:pt>
                <c:pt idx="287">
                  <c:v>0.20429311621021465</c:v>
                </c:pt>
                <c:pt idx="288">
                  <c:v>0.27349228611500703</c:v>
                </c:pt>
                <c:pt idx="289">
                  <c:v>0.35078178110129166</c:v>
                </c:pt>
                <c:pt idx="290">
                  <c:v>0.16949152542372881</c:v>
                </c:pt>
                <c:pt idx="291">
                  <c:v>0.13409961685823754</c:v>
                </c:pt>
                <c:pt idx="292">
                  <c:v>4.3139604553624922E-2</c:v>
                </c:pt>
                <c:pt idx="293">
                  <c:v>2.5438100621820236E-2</c:v>
                </c:pt>
                <c:pt idx="294">
                  <c:v>-0.10584958217270195</c:v>
                </c:pt>
                <c:pt idx="295">
                  <c:v>-0.10683012259194395</c:v>
                </c:pt>
                <c:pt idx="296">
                  <c:v>-3.9116719242902206E-2</c:v>
                </c:pt>
                <c:pt idx="297">
                  <c:v>-0.13170163170163171</c:v>
                </c:pt>
                <c:pt idx="298">
                  <c:v>-1.498800959232614E-2</c:v>
                </c:pt>
                <c:pt idx="299">
                  <c:v>-6.1462814996926854E-4</c:v>
                </c:pt>
                <c:pt idx="300">
                  <c:v>-8.590308370044053E-2</c:v>
                </c:pt>
                <c:pt idx="301">
                  <c:v>-0.16356316054353295</c:v>
                </c:pt>
                <c:pt idx="302">
                  <c:v>1.1594202898550724E-3</c:v>
                </c:pt>
                <c:pt idx="303">
                  <c:v>-6.3063063063063057E-2</c:v>
                </c:pt>
                <c:pt idx="304">
                  <c:v>-1.8380241240666284E-2</c:v>
                </c:pt>
                <c:pt idx="305">
                  <c:v>-5.4024255788313123E-2</c:v>
                </c:pt>
                <c:pt idx="306">
                  <c:v>5.73208722741433E-2</c:v>
                </c:pt>
                <c:pt idx="307">
                  <c:v>0.18169934640522875</c:v>
                </c:pt>
                <c:pt idx="308">
                  <c:v>0.25804333552199604</c:v>
                </c:pt>
                <c:pt idx="309">
                  <c:v>0.1697986577181208</c:v>
                </c:pt>
                <c:pt idx="310">
                  <c:v>2.9823493609251371E-2</c:v>
                </c:pt>
                <c:pt idx="311">
                  <c:v>0.10332103321033211</c:v>
                </c:pt>
                <c:pt idx="312">
                  <c:v>0.11265060240963855</c:v>
                </c:pt>
                <c:pt idx="313">
                  <c:v>6.3176895306859202E-2</c:v>
                </c:pt>
                <c:pt idx="314">
                  <c:v>3.0689056166763172E-2</c:v>
                </c:pt>
                <c:pt idx="315">
                  <c:v>0.11658653846153846</c:v>
                </c:pt>
                <c:pt idx="316">
                  <c:v>5.1492100643651256E-2</c:v>
                </c:pt>
                <c:pt idx="317">
                  <c:v>4.312354312354312E-2</c:v>
                </c:pt>
                <c:pt idx="318">
                  <c:v>4.8909840895698289E-2</c:v>
                </c:pt>
                <c:pt idx="319">
                  <c:v>-4.5353982300884957E-2</c:v>
                </c:pt>
                <c:pt idx="320">
                  <c:v>-0.12004175365344467</c:v>
                </c:pt>
                <c:pt idx="321">
                  <c:v>-3.9013195639701667E-2</c:v>
                </c:pt>
                <c:pt idx="322">
                  <c:v>-2.8368794326241134E-2</c:v>
                </c:pt>
                <c:pt idx="323">
                  <c:v>6.0758082497212929E-2</c:v>
                </c:pt>
                <c:pt idx="324">
                  <c:v>-8.5002707092582563E-2</c:v>
                </c:pt>
                <c:pt idx="325">
                  <c:v>-4.4142614601018676E-2</c:v>
                </c:pt>
                <c:pt idx="326">
                  <c:v>-4.2696629213483148E-2</c:v>
                </c:pt>
                <c:pt idx="327">
                  <c:v>-0.13832077502691065</c:v>
                </c:pt>
                <c:pt idx="328">
                  <c:v>-0.1652754590984975</c:v>
                </c:pt>
                <c:pt idx="329">
                  <c:v>-0.14972067039106146</c:v>
                </c:pt>
                <c:pt idx="330">
                  <c:v>-0.14831460674157304</c:v>
                </c:pt>
                <c:pt idx="331">
                  <c:v>-0.12456546929316338</c:v>
                </c:pt>
                <c:pt idx="332">
                  <c:v>-0.10201660735468565</c:v>
                </c:pt>
                <c:pt idx="333">
                  <c:v>-0.13611940298507463</c:v>
                </c:pt>
                <c:pt idx="334">
                  <c:v>-0.11374695863746959</c:v>
                </c:pt>
                <c:pt idx="335">
                  <c:v>-0.29322122963741459</c:v>
                </c:pt>
                <c:pt idx="336">
                  <c:v>-0.26390532544378698</c:v>
                </c:pt>
                <c:pt idx="337">
                  <c:v>-0.14860864416814684</c:v>
                </c:pt>
                <c:pt idx="338">
                  <c:v>-0.10504694835680752</c:v>
                </c:pt>
                <c:pt idx="339">
                  <c:v>-0.10743285446595878</c:v>
                </c:pt>
                <c:pt idx="340">
                  <c:v>-3.7333333333333336E-2</c:v>
                </c:pt>
                <c:pt idx="341">
                  <c:v>-2.431011826544021E-2</c:v>
                </c:pt>
                <c:pt idx="342">
                  <c:v>-5.0791556728232191E-2</c:v>
                </c:pt>
                <c:pt idx="343">
                  <c:v>-3.3752481800132364E-2</c:v>
                </c:pt>
                <c:pt idx="344">
                  <c:v>-5.151915455746367E-2</c:v>
                </c:pt>
                <c:pt idx="345">
                  <c:v>4.7684865238424329E-2</c:v>
                </c:pt>
                <c:pt idx="346">
                  <c:v>3.5003431708991076E-2</c:v>
                </c:pt>
                <c:pt idx="347">
                  <c:v>0.11598513011152416</c:v>
                </c:pt>
                <c:pt idx="348">
                  <c:v>0.17845659163987138</c:v>
                </c:pt>
                <c:pt idx="349">
                  <c:v>-3.8247566063977743E-2</c:v>
                </c:pt>
                <c:pt idx="350">
                  <c:v>-0.20393442622950819</c:v>
                </c:pt>
                <c:pt idx="351">
                  <c:v>-3.7088873337998603E-2</c:v>
                </c:pt>
                <c:pt idx="352">
                  <c:v>-4.3628808864265928E-2</c:v>
                </c:pt>
                <c:pt idx="353">
                  <c:v>-0.10976430976430976</c:v>
                </c:pt>
                <c:pt idx="354">
                  <c:v>-0.10840861709520501</c:v>
                </c:pt>
                <c:pt idx="355">
                  <c:v>-8.6301369863013705E-2</c:v>
                </c:pt>
                <c:pt idx="356">
                  <c:v>-8.495821727019498E-2</c:v>
                </c:pt>
                <c:pt idx="357">
                  <c:v>-9.9604221635883908E-2</c:v>
                </c:pt>
                <c:pt idx="358">
                  <c:v>-0.10875331564986737</c:v>
                </c:pt>
                <c:pt idx="359">
                  <c:v>-5.2631578947368418E-2</c:v>
                </c:pt>
                <c:pt idx="360">
                  <c:v>0.19236016371077763</c:v>
                </c:pt>
                <c:pt idx="361">
                  <c:v>-3.9045553145336226E-2</c:v>
                </c:pt>
                <c:pt idx="362">
                  <c:v>2.6359143327841845E-2</c:v>
                </c:pt>
                <c:pt idx="363">
                  <c:v>-0.1744186046511628</c:v>
                </c:pt>
                <c:pt idx="364">
                  <c:v>-0.22737146994931209</c:v>
                </c:pt>
                <c:pt idx="365">
                  <c:v>-0.16187594553706505</c:v>
                </c:pt>
                <c:pt idx="366">
                  <c:v>-0.15978176149649259</c:v>
                </c:pt>
                <c:pt idx="367">
                  <c:v>-0.19865067466266867</c:v>
                </c:pt>
                <c:pt idx="368">
                  <c:v>-0.25722983257229831</c:v>
                </c:pt>
                <c:pt idx="369">
                  <c:v>-0.32234432234432236</c:v>
                </c:pt>
                <c:pt idx="370">
                  <c:v>-0.29985119047619047</c:v>
                </c:pt>
                <c:pt idx="371">
                  <c:v>-0.39451476793248946</c:v>
                </c:pt>
                <c:pt idx="372">
                  <c:v>-0.55034324942791757</c:v>
                </c:pt>
                <c:pt idx="373">
                  <c:v>-0.3581640331075997</c:v>
                </c:pt>
                <c:pt idx="374">
                  <c:v>-0.26886035313001605</c:v>
                </c:pt>
                <c:pt idx="375">
                  <c:v>-0.19366197183098591</c:v>
                </c:pt>
                <c:pt idx="376">
                  <c:v>-7.1227741330834121E-2</c:v>
                </c:pt>
                <c:pt idx="377">
                  <c:v>-0.1299638989169675</c:v>
                </c:pt>
                <c:pt idx="378">
                  <c:v>-9.7402597402597407E-2</c:v>
                </c:pt>
                <c:pt idx="379">
                  <c:v>-0.11693171188026193</c:v>
                </c:pt>
                <c:pt idx="380">
                  <c:v>-2.0491803278688526E-3</c:v>
                </c:pt>
                <c:pt idx="381">
                  <c:v>7.1351351351351358E-2</c:v>
                </c:pt>
                <c:pt idx="382">
                  <c:v>4.5696068012752389E-2</c:v>
                </c:pt>
                <c:pt idx="383">
                  <c:v>0.23228803716608595</c:v>
                </c:pt>
                <c:pt idx="384">
                  <c:v>0.37022900763358779</c:v>
                </c:pt>
                <c:pt idx="385">
                  <c:v>0.34349355216881594</c:v>
                </c:pt>
                <c:pt idx="386">
                  <c:v>0.18770581778265641</c:v>
                </c:pt>
                <c:pt idx="387">
                  <c:v>0.15065502183406113</c:v>
                </c:pt>
                <c:pt idx="388">
                  <c:v>6.5590312815338045E-2</c:v>
                </c:pt>
                <c:pt idx="389">
                  <c:v>9.6473029045643158E-2</c:v>
                </c:pt>
                <c:pt idx="390">
                  <c:v>0.11921891058581706</c:v>
                </c:pt>
                <c:pt idx="391">
                  <c:v>0.13877118644067796</c:v>
                </c:pt>
                <c:pt idx="392">
                  <c:v>0.14373716632443531</c:v>
                </c:pt>
                <c:pt idx="393">
                  <c:v>0.14228052472250252</c:v>
                </c:pt>
                <c:pt idx="394">
                  <c:v>0.13617886178861788</c:v>
                </c:pt>
                <c:pt idx="395">
                  <c:v>0.10838831291234684</c:v>
                </c:pt>
                <c:pt idx="396">
                  <c:v>9.2850510677808723E-2</c:v>
                </c:pt>
                <c:pt idx="397">
                  <c:v>1.7452006980802793E-3</c:v>
                </c:pt>
                <c:pt idx="398">
                  <c:v>-2.4029574861367836E-2</c:v>
                </c:pt>
                <c:pt idx="399">
                  <c:v>4.743833017077799E-2</c:v>
                </c:pt>
                <c:pt idx="400">
                  <c:v>5.3030303030303032E-2</c:v>
                </c:pt>
                <c:pt idx="401">
                  <c:v>6.906338694418164E-2</c:v>
                </c:pt>
                <c:pt idx="402">
                  <c:v>7.8053259871441696E-2</c:v>
                </c:pt>
                <c:pt idx="403">
                  <c:v>0.14418604651162792</c:v>
                </c:pt>
                <c:pt idx="404">
                  <c:v>0.12298025134649911</c:v>
                </c:pt>
                <c:pt idx="405">
                  <c:v>0.13692579505300354</c:v>
                </c:pt>
                <c:pt idx="406">
                  <c:v>0.21377459749552774</c:v>
                </c:pt>
                <c:pt idx="407">
                  <c:v>0.2423469387755102</c:v>
                </c:pt>
                <c:pt idx="408">
                  <c:v>0.18096856414613424</c:v>
                </c:pt>
                <c:pt idx="409">
                  <c:v>0.10540069686411149</c:v>
                </c:pt>
                <c:pt idx="410">
                  <c:v>0.27083333333333331</c:v>
                </c:pt>
                <c:pt idx="411">
                  <c:v>0.2608695652173913</c:v>
                </c:pt>
                <c:pt idx="412">
                  <c:v>0.25539568345323743</c:v>
                </c:pt>
                <c:pt idx="413">
                  <c:v>0.20088495575221238</c:v>
                </c:pt>
                <c:pt idx="414">
                  <c:v>0.13713798977853492</c:v>
                </c:pt>
                <c:pt idx="415">
                  <c:v>0.11951219512195121</c:v>
                </c:pt>
                <c:pt idx="416">
                  <c:v>0.1286970423661071</c:v>
                </c:pt>
                <c:pt idx="417">
                  <c:v>8.5470085470085472E-2</c:v>
                </c:pt>
                <c:pt idx="418">
                  <c:v>-1.2527634487840826E-2</c:v>
                </c:pt>
                <c:pt idx="419">
                  <c:v>-4.4490075290896644E-2</c:v>
                </c:pt>
                <c:pt idx="420">
                  <c:v>-7.7697841726618699E-2</c:v>
                </c:pt>
                <c:pt idx="421">
                  <c:v>-1.1820330969267139E-2</c:v>
                </c:pt>
                <c:pt idx="422">
                  <c:v>-8.6438152011922509E-2</c:v>
                </c:pt>
                <c:pt idx="423">
                  <c:v>-9.5545977011494254E-2</c:v>
                </c:pt>
                <c:pt idx="424">
                  <c:v>-8.9541547277936964E-2</c:v>
                </c:pt>
                <c:pt idx="425">
                  <c:v>-3.8319823139277821E-2</c:v>
                </c:pt>
                <c:pt idx="426">
                  <c:v>1.4232209737827715E-2</c:v>
                </c:pt>
                <c:pt idx="427">
                  <c:v>6.5359477124183009E-3</c:v>
                </c:pt>
                <c:pt idx="428">
                  <c:v>6.3739376770538241E-3</c:v>
                </c:pt>
                <c:pt idx="429">
                  <c:v>2.1474588403722263E-3</c:v>
                </c:pt>
                <c:pt idx="430">
                  <c:v>6.7164179104477612E-2</c:v>
                </c:pt>
                <c:pt idx="431">
                  <c:v>3.2951289398280799E-2</c:v>
                </c:pt>
                <c:pt idx="432">
                  <c:v>8.1903276131045241E-2</c:v>
                </c:pt>
                <c:pt idx="433">
                  <c:v>0.13237639553429026</c:v>
                </c:pt>
                <c:pt idx="434">
                  <c:v>0.17210440456769985</c:v>
                </c:pt>
                <c:pt idx="435">
                  <c:v>0.16203335980937253</c:v>
                </c:pt>
                <c:pt idx="436">
                  <c:v>0.14634146341463414</c:v>
                </c:pt>
                <c:pt idx="437">
                  <c:v>9.5019157088122599E-2</c:v>
                </c:pt>
                <c:pt idx="438">
                  <c:v>7.0901033973412117E-2</c:v>
                </c:pt>
                <c:pt idx="439">
                  <c:v>1.948051948051948E-2</c:v>
                </c:pt>
                <c:pt idx="440">
                  <c:v>-2.0408163265306121E-2</c:v>
                </c:pt>
                <c:pt idx="441">
                  <c:v>-0.03</c:v>
                </c:pt>
                <c:pt idx="442">
                  <c:v>-1.2587412587412588E-2</c:v>
                </c:pt>
                <c:pt idx="443">
                  <c:v>-2.1497919556171984E-2</c:v>
                </c:pt>
                <c:pt idx="444">
                  <c:v>-3.6049026676279738E-3</c:v>
                </c:pt>
                <c:pt idx="445">
                  <c:v>1.7605633802816902E-2</c:v>
                </c:pt>
                <c:pt idx="446">
                  <c:v>-6.9589422407794019E-4</c:v>
                </c:pt>
                <c:pt idx="447">
                  <c:v>-2.8708133971291867E-2</c:v>
                </c:pt>
                <c:pt idx="448">
                  <c:v>-2.9512697323266987E-2</c:v>
                </c:pt>
                <c:pt idx="449">
                  <c:v>-1.8894331700489854E-2</c:v>
                </c:pt>
                <c:pt idx="450">
                  <c:v>-6.8965517241379309E-3</c:v>
                </c:pt>
                <c:pt idx="451">
                  <c:v>2.5477707006369428E-2</c:v>
                </c:pt>
                <c:pt idx="452">
                  <c:v>7.3275862068965511E-2</c:v>
                </c:pt>
                <c:pt idx="453">
                  <c:v>0.10382916053019146</c:v>
                </c:pt>
                <c:pt idx="454">
                  <c:v>4.0368271954674219E-2</c:v>
                </c:pt>
                <c:pt idx="455">
                  <c:v>3.1892274982282066E-2</c:v>
                </c:pt>
                <c:pt idx="456">
                  <c:v>0.1251808972503618</c:v>
                </c:pt>
                <c:pt idx="457">
                  <c:v>0.1397923875432526</c:v>
                </c:pt>
                <c:pt idx="458">
                  <c:v>0.11768802228412256</c:v>
                </c:pt>
                <c:pt idx="459">
                  <c:v>8.8669950738916259E-2</c:v>
                </c:pt>
                <c:pt idx="460">
                  <c:v>9.9009900990099015E-2</c:v>
                </c:pt>
                <c:pt idx="461">
                  <c:v>0.10627674750356633</c:v>
                </c:pt>
                <c:pt idx="462">
                  <c:v>0.11805555555555555</c:v>
                </c:pt>
                <c:pt idx="463">
                  <c:v>0.14147688060731539</c:v>
                </c:pt>
                <c:pt idx="464">
                  <c:v>5.5555555555555552E-2</c:v>
                </c:pt>
                <c:pt idx="465">
                  <c:v>0.14676450967311541</c:v>
                </c:pt>
                <c:pt idx="466">
                  <c:v>0.13818924438393465</c:v>
                </c:pt>
                <c:pt idx="467">
                  <c:v>0.19642857142857142</c:v>
                </c:pt>
                <c:pt idx="468">
                  <c:v>0.11382636655948553</c:v>
                </c:pt>
                <c:pt idx="469">
                  <c:v>4.4323011536126292E-2</c:v>
                </c:pt>
                <c:pt idx="470">
                  <c:v>3.7383177570093455E-2</c:v>
                </c:pt>
                <c:pt idx="471">
                  <c:v>3.4259857789269557E-2</c:v>
                </c:pt>
                <c:pt idx="472">
                  <c:v>5.5341055341055344E-2</c:v>
                </c:pt>
                <c:pt idx="473">
                  <c:v>9.7356544165054806E-2</c:v>
                </c:pt>
                <c:pt idx="474">
                  <c:v>4.472049689440994E-2</c:v>
                </c:pt>
                <c:pt idx="475">
                  <c:v>1.0278113663845224E-2</c:v>
                </c:pt>
                <c:pt idx="476">
                  <c:v>-1.6487000634115408E-2</c:v>
                </c:pt>
                <c:pt idx="477">
                  <c:v>-4.0721349621873182E-2</c:v>
                </c:pt>
                <c:pt idx="478">
                  <c:v>0</c:v>
                </c:pt>
                <c:pt idx="479">
                  <c:v>-3.3869115958668199E-2</c:v>
                </c:pt>
                <c:pt idx="480">
                  <c:v>-2.8868360277136259E-3</c:v>
                </c:pt>
                <c:pt idx="481">
                  <c:v>-1.627906976744186E-2</c:v>
                </c:pt>
                <c:pt idx="482">
                  <c:v>-8.4084084084084087E-3</c:v>
                </c:pt>
                <c:pt idx="483">
                  <c:v>-1.8749999999999999E-3</c:v>
                </c:pt>
                <c:pt idx="484">
                  <c:v>-5.9146341463414631E-2</c:v>
                </c:pt>
                <c:pt idx="485">
                  <c:v>-7.6380728554641591E-2</c:v>
                </c:pt>
                <c:pt idx="486">
                  <c:v>-8.3234244946492272E-2</c:v>
                </c:pt>
                <c:pt idx="487">
                  <c:v>-7.1214841412327951E-2</c:v>
                </c:pt>
                <c:pt idx="488">
                  <c:v>1.2250161186331399E-2</c:v>
                </c:pt>
                <c:pt idx="489">
                  <c:v>-4.3662825955124315E-2</c:v>
                </c:pt>
                <c:pt idx="490">
                  <c:v>-3.4688995215311005E-2</c:v>
                </c:pt>
                <c:pt idx="491">
                  <c:v>-8.3184789067142009E-2</c:v>
                </c:pt>
                <c:pt idx="492">
                  <c:v>-1.6213086276780544E-2</c:v>
                </c:pt>
                <c:pt idx="493">
                  <c:v>-2.1276595744680851E-2</c:v>
                </c:pt>
                <c:pt idx="494">
                  <c:v>4.8455481526347667E-3</c:v>
                </c:pt>
                <c:pt idx="495">
                  <c:v>4.3206011271133375E-2</c:v>
                </c:pt>
                <c:pt idx="496">
                  <c:v>7.9066753078418664E-2</c:v>
                </c:pt>
                <c:pt idx="497">
                  <c:v>3.4351145038167941E-2</c:v>
                </c:pt>
                <c:pt idx="498">
                  <c:v>3.6316472114137487E-2</c:v>
                </c:pt>
                <c:pt idx="499">
                  <c:v>4.0592783505154641E-2</c:v>
                </c:pt>
                <c:pt idx="500">
                  <c:v>-3.1847133757961785E-3</c:v>
                </c:pt>
                <c:pt idx="501">
                  <c:v>-6.9752694990488267E-3</c:v>
                </c:pt>
                <c:pt idx="502">
                  <c:v>2.292441140024783E-2</c:v>
                </c:pt>
                <c:pt idx="503">
                  <c:v>8.8788075178224235E-2</c:v>
                </c:pt>
                <c:pt idx="504">
                  <c:v>-2.0011771630370805E-2</c:v>
                </c:pt>
                <c:pt idx="505">
                  <c:v>7.9106280193236719E-2</c:v>
                </c:pt>
                <c:pt idx="506">
                  <c:v>1.9288728149487643E-2</c:v>
                </c:pt>
                <c:pt idx="507">
                  <c:v>1.8007202881152461E-3</c:v>
                </c:pt>
                <c:pt idx="508">
                  <c:v>3.063063063063063E-2</c:v>
                </c:pt>
                <c:pt idx="509">
                  <c:v>8.1180811808118078E-2</c:v>
                </c:pt>
                <c:pt idx="510">
                  <c:v>8.7609511889862324E-2</c:v>
                </c:pt>
                <c:pt idx="511">
                  <c:v>4.9535603715170282E-2</c:v>
                </c:pt>
                <c:pt idx="512">
                  <c:v>0.15207667731629393</c:v>
                </c:pt>
                <c:pt idx="513">
                  <c:v>0.14878671775223498</c:v>
                </c:pt>
                <c:pt idx="514">
                  <c:v>7.2683222289521496E-2</c:v>
                </c:pt>
                <c:pt idx="515">
                  <c:v>0.12857142857142856</c:v>
                </c:pt>
                <c:pt idx="516">
                  <c:v>8.5885885885885888E-2</c:v>
                </c:pt>
                <c:pt idx="517">
                  <c:v>3.749300503637381E-2</c:v>
                </c:pt>
                <c:pt idx="518">
                  <c:v>3.903015966883501E-2</c:v>
                </c:pt>
                <c:pt idx="519">
                  <c:v>8.028759736369083E-2</c:v>
                </c:pt>
                <c:pt idx="520">
                  <c:v>6.9347319347319344E-2</c:v>
                </c:pt>
                <c:pt idx="521">
                  <c:v>6.655290102389079E-2</c:v>
                </c:pt>
                <c:pt idx="522">
                  <c:v>8.4579976985040273E-2</c:v>
                </c:pt>
                <c:pt idx="523">
                  <c:v>0.15988200589970503</c:v>
                </c:pt>
                <c:pt idx="524">
                  <c:v>8.7631724902939551E-2</c:v>
                </c:pt>
                <c:pt idx="525">
                  <c:v>0.11839911061700945</c:v>
                </c:pt>
                <c:pt idx="526">
                  <c:v>8.3003952569169967E-2</c:v>
                </c:pt>
                <c:pt idx="527">
                  <c:v>4.7995780590717296E-2</c:v>
                </c:pt>
                <c:pt idx="528">
                  <c:v>7.9646017699115043E-2</c:v>
                </c:pt>
                <c:pt idx="529">
                  <c:v>6.0409924487594392E-2</c:v>
                </c:pt>
                <c:pt idx="530">
                  <c:v>0.17586795674445077</c:v>
                </c:pt>
                <c:pt idx="531">
                  <c:v>0.1480865224625624</c:v>
                </c:pt>
                <c:pt idx="532">
                  <c:v>0.17166212534059946</c:v>
                </c:pt>
                <c:pt idx="533">
                  <c:v>7.7333333333333337E-2</c:v>
                </c:pt>
                <c:pt idx="534">
                  <c:v>0.12042440318302387</c:v>
                </c:pt>
                <c:pt idx="535">
                  <c:v>4.5778229908443539E-2</c:v>
                </c:pt>
                <c:pt idx="536">
                  <c:v>4.0795512493625702E-2</c:v>
                </c:pt>
                <c:pt idx="537">
                  <c:v>4.2246520874751489E-2</c:v>
                </c:pt>
                <c:pt idx="538">
                  <c:v>8.3941605839416053E-2</c:v>
                </c:pt>
                <c:pt idx="539">
                  <c:v>4.7810770005032713E-2</c:v>
                </c:pt>
                <c:pt idx="540">
                  <c:v>9.5799180327868855E-2</c:v>
                </c:pt>
                <c:pt idx="541">
                  <c:v>7.5279755849440494E-2</c:v>
                </c:pt>
                <c:pt idx="542">
                  <c:v>-1.9361084220716361E-3</c:v>
                </c:pt>
                <c:pt idx="543">
                  <c:v>3.864734299516908E-2</c:v>
                </c:pt>
                <c:pt idx="544">
                  <c:v>-3.0232558139534883E-2</c:v>
                </c:pt>
                <c:pt idx="545">
                  <c:v>7.8217821782178218E-2</c:v>
                </c:pt>
                <c:pt idx="546">
                  <c:v>4.3087121212121215E-2</c:v>
                </c:pt>
                <c:pt idx="547">
                  <c:v>7.9280155642023342E-2</c:v>
                </c:pt>
                <c:pt idx="548">
                  <c:v>0.1087702106810387</c:v>
                </c:pt>
                <c:pt idx="549">
                  <c:v>3.4811635670004767E-2</c:v>
                </c:pt>
                <c:pt idx="550">
                  <c:v>6.6859066859066854E-2</c:v>
                </c:pt>
                <c:pt idx="551">
                  <c:v>1.8251681075888569E-2</c:v>
                </c:pt>
                <c:pt idx="552">
                  <c:v>3.4128097241701731E-2</c:v>
                </c:pt>
                <c:pt idx="553">
                  <c:v>1.2771996215704825E-2</c:v>
                </c:pt>
                <c:pt idx="554">
                  <c:v>2.7158098933074686E-2</c:v>
                </c:pt>
                <c:pt idx="555">
                  <c:v>-7.0697674418604653E-2</c:v>
                </c:pt>
                <c:pt idx="556">
                  <c:v>-8.6330935251798566E-2</c:v>
                </c:pt>
                <c:pt idx="557">
                  <c:v>-0.14279155188246098</c:v>
                </c:pt>
                <c:pt idx="558">
                  <c:v>-0.19972764412165228</c:v>
                </c:pt>
                <c:pt idx="559">
                  <c:v>-0.22397476340694006</c:v>
                </c:pt>
                <c:pt idx="560">
                  <c:v>-0.26866990720282813</c:v>
                </c:pt>
                <c:pt idx="561">
                  <c:v>-0.27649769585253459</c:v>
                </c:pt>
                <c:pt idx="562">
                  <c:v>-0.30793507664562669</c:v>
                </c:pt>
                <c:pt idx="563">
                  <c:v>-0.22735849056603774</c:v>
                </c:pt>
                <c:pt idx="564">
                  <c:v>-0.26491862567811936</c:v>
                </c:pt>
                <c:pt idx="565">
                  <c:v>-0.253619803829986</c:v>
                </c:pt>
                <c:pt idx="566">
                  <c:v>-0.24645892351274787</c:v>
                </c:pt>
                <c:pt idx="567">
                  <c:v>-0.26426426426426425</c:v>
                </c:pt>
                <c:pt idx="568">
                  <c:v>-0.21627296587926509</c:v>
                </c:pt>
                <c:pt idx="569">
                  <c:v>-0.24638457418318158</c:v>
                </c:pt>
                <c:pt idx="570">
                  <c:v>-0.2280204197390811</c:v>
                </c:pt>
                <c:pt idx="571">
                  <c:v>-0.23286875725900116</c:v>
                </c:pt>
                <c:pt idx="572">
                  <c:v>-0.23806646525679759</c:v>
                </c:pt>
                <c:pt idx="573">
                  <c:v>-0.24076433121019108</c:v>
                </c:pt>
                <c:pt idx="574">
                  <c:v>-0.20260586319218241</c:v>
                </c:pt>
                <c:pt idx="575">
                  <c:v>-0.29853479853479853</c:v>
                </c:pt>
                <c:pt idx="576">
                  <c:v>-0.32718327183271834</c:v>
                </c:pt>
                <c:pt idx="577">
                  <c:v>-0.36545682102628285</c:v>
                </c:pt>
                <c:pt idx="578">
                  <c:v>-0.39411027568922308</c:v>
                </c:pt>
                <c:pt idx="579">
                  <c:v>-0.31428571428571428</c:v>
                </c:pt>
                <c:pt idx="580">
                  <c:v>-0.33355659745478899</c:v>
                </c:pt>
                <c:pt idx="581">
                  <c:v>-0.16133617626154939</c:v>
                </c:pt>
                <c:pt idx="582">
                  <c:v>-0.32329169728141072</c:v>
                </c:pt>
                <c:pt idx="583">
                  <c:v>-0.35049205147615442</c:v>
                </c:pt>
                <c:pt idx="584">
                  <c:v>-0.36796193497224428</c:v>
                </c:pt>
                <c:pt idx="585">
                  <c:v>-0.3825503355704698</c:v>
                </c:pt>
                <c:pt idx="586">
                  <c:v>-0.48856209150326796</c:v>
                </c:pt>
                <c:pt idx="587">
                  <c:v>-0.51784160139251523</c:v>
                </c:pt>
                <c:pt idx="588">
                  <c:v>-0.5018281535648994</c:v>
                </c:pt>
                <c:pt idx="589">
                  <c:v>-0.44970414201183434</c:v>
                </c:pt>
                <c:pt idx="590">
                  <c:v>-0.46949327817993797</c:v>
                </c:pt>
                <c:pt idx="591">
                  <c:v>-0.48313492063492064</c:v>
                </c:pt>
                <c:pt idx="592">
                  <c:v>-0.44120603015075377</c:v>
                </c:pt>
                <c:pt idx="593">
                  <c:v>-0.4906779661016949</c:v>
                </c:pt>
                <c:pt idx="594">
                  <c:v>-0.35396308360477741</c:v>
                </c:pt>
                <c:pt idx="595">
                  <c:v>-0.28205128205128205</c:v>
                </c:pt>
                <c:pt idx="596">
                  <c:v>-0.23588456712672523</c:v>
                </c:pt>
                <c:pt idx="597">
                  <c:v>-0.2078804347826087</c:v>
                </c:pt>
                <c:pt idx="598">
                  <c:v>-4.7923322683706068E-3</c:v>
                </c:pt>
                <c:pt idx="599">
                  <c:v>0.19855595667870035</c:v>
                </c:pt>
                <c:pt idx="600">
                  <c:v>0.16697247706422019</c:v>
                </c:pt>
                <c:pt idx="601">
                  <c:v>0.16487455197132617</c:v>
                </c:pt>
                <c:pt idx="602">
                  <c:v>0.33918128654970758</c:v>
                </c:pt>
                <c:pt idx="603">
                  <c:v>0.22264875239923224</c:v>
                </c:pt>
                <c:pt idx="604">
                  <c:v>3.41726618705036E-2</c:v>
                </c:pt>
                <c:pt idx="605">
                  <c:v>-2.329450915141431E-2</c:v>
                </c:pt>
                <c:pt idx="606">
                  <c:v>-2.689075630252101E-2</c:v>
                </c:pt>
                <c:pt idx="607">
                  <c:v>-5.844155844155844E-2</c:v>
                </c:pt>
                <c:pt idx="608">
                  <c:v>-7.5533661740558297E-2</c:v>
                </c:pt>
                <c:pt idx="609">
                  <c:v>-4.2881646655231559E-2</c:v>
                </c:pt>
                <c:pt idx="610">
                  <c:v>-0.10112359550561797</c:v>
                </c:pt>
                <c:pt idx="611">
                  <c:v>-4.8192771084337352E-2</c:v>
                </c:pt>
                <c:pt idx="612">
                  <c:v>-9.4339622641509441E-2</c:v>
                </c:pt>
                <c:pt idx="613">
                  <c:v>-0.16615384615384615</c:v>
                </c:pt>
                <c:pt idx="614">
                  <c:v>-0.15138282387190685</c:v>
                </c:pt>
                <c:pt idx="615">
                  <c:v>-8.7912087912087919E-2</c:v>
                </c:pt>
                <c:pt idx="616">
                  <c:v>7.4782608695652175E-2</c:v>
                </c:pt>
                <c:pt idx="617">
                  <c:v>8.3475298126064731E-2</c:v>
                </c:pt>
                <c:pt idx="618">
                  <c:v>7.2538860103626937E-2</c:v>
                </c:pt>
                <c:pt idx="619">
                  <c:v>0.11551724137931034</c:v>
                </c:pt>
                <c:pt idx="620">
                  <c:v>8.348134991119005E-2</c:v>
                </c:pt>
                <c:pt idx="621">
                  <c:v>0.2025089605734767</c:v>
                </c:pt>
                <c:pt idx="622">
                  <c:v>0.26071428571428573</c:v>
                </c:pt>
                <c:pt idx="623">
                  <c:v>0.10284810126582279</c:v>
                </c:pt>
                <c:pt idx="624">
                  <c:v>0.2361111111111111</c:v>
                </c:pt>
                <c:pt idx="625">
                  <c:v>0.36162361623616235</c:v>
                </c:pt>
                <c:pt idx="626">
                  <c:v>0.38250428816466553</c:v>
                </c:pt>
                <c:pt idx="627">
                  <c:v>0.25989672977624784</c:v>
                </c:pt>
                <c:pt idx="628">
                  <c:v>0.28802588996763756</c:v>
                </c:pt>
                <c:pt idx="629">
                  <c:v>0.24842767295597484</c:v>
                </c:pt>
                <c:pt idx="630">
                  <c:v>0.3671497584541063</c:v>
                </c:pt>
                <c:pt idx="631">
                  <c:v>0.29829984544049459</c:v>
                </c:pt>
                <c:pt idx="632">
                  <c:v>0.52459016393442626</c:v>
                </c:pt>
                <c:pt idx="633">
                  <c:v>0.32190760059612517</c:v>
                </c:pt>
                <c:pt idx="634">
                  <c:v>0.29886685552407932</c:v>
                </c:pt>
                <c:pt idx="635">
                  <c:v>0.35007173601147779</c:v>
                </c:pt>
                <c:pt idx="636">
                  <c:v>0.3202247191011236</c:v>
                </c:pt>
                <c:pt idx="637">
                  <c:v>0.32791327913279134</c:v>
                </c:pt>
                <c:pt idx="638">
                  <c:v>0.16129032258064516</c:v>
                </c:pt>
                <c:pt idx="639">
                  <c:v>0.38251366120218577</c:v>
                </c:pt>
                <c:pt idx="640">
                  <c:v>0.2600502512562814</c:v>
                </c:pt>
                <c:pt idx="641">
                  <c:v>0.18639798488664988</c:v>
                </c:pt>
                <c:pt idx="642">
                  <c:v>0.17432273262661954</c:v>
                </c:pt>
                <c:pt idx="643">
                  <c:v>0.14761904761904762</c:v>
                </c:pt>
                <c:pt idx="644">
                  <c:v>7.9569892473118284E-2</c:v>
                </c:pt>
                <c:pt idx="645">
                  <c:v>0.17700112739571588</c:v>
                </c:pt>
                <c:pt idx="646">
                  <c:v>0.12213740458015267</c:v>
                </c:pt>
                <c:pt idx="647">
                  <c:v>6.8012752391073322E-2</c:v>
                </c:pt>
                <c:pt idx="648">
                  <c:v>3.8297872340425532E-2</c:v>
                </c:pt>
                <c:pt idx="649">
                  <c:v>6.0204081632653061E-2</c:v>
                </c:pt>
                <c:pt idx="650">
                  <c:v>0.13995726495726496</c:v>
                </c:pt>
                <c:pt idx="651">
                  <c:v>7.7075098814229248E-2</c:v>
                </c:pt>
                <c:pt idx="652">
                  <c:v>1.4955134596211365E-2</c:v>
                </c:pt>
                <c:pt idx="653">
                  <c:v>7.2186836518046707E-2</c:v>
                </c:pt>
                <c:pt idx="654">
                  <c:v>7.9237713139418256E-2</c:v>
                </c:pt>
                <c:pt idx="655">
                  <c:v>8.6099585062240663E-2</c:v>
                </c:pt>
                <c:pt idx="656">
                  <c:v>7.2709163346613551E-2</c:v>
                </c:pt>
                <c:pt idx="657">
                  <c:v>4.7892720306513412E-2</c:v>
                </c:pt>
                <c:pt idx="658">
                  <c:v>2.9154518950437316E-2</c:v>
                </c:pt>
                <c:pt idx="659">
                  <c:v>6.4676616915422883E-2</c:v>
                </c:pt>
                <c:pt idx="660">
                  <c:v>7.3770491803278687E-2</c:v>
                </c:pt>
                <c:pt idx="661">
                  <c:v>8.4696823869104904E-2</c:v>
                </c:pt>
                <c:pt idx="662">
                  <c:v>1.0309278350515464E-2</c:v>
                </c:pt>
                <c:pt idx="663">
                  <c:v>6.5137614678899086E-2</c:v>
                </c:pt>
                <c:pt idx="664">
                  <c:v>0.25245579567779963</c:v>
                </c:pt>
                <c:pt idx="665">
                  <c:v>0.36435643564356435</c:v>
                </c:pt>
                <c:pt idx="666">
                  <c:v>5.8550185873605949E-2</c:v>
                </c:pt>
                <c:pt idx="667">
                  <c:v>0.11270296084049666</c:v>
                </c:pt>
                <c:pt idx="668">
                  <c:v>6.1281337047353758E-2</c:v>
                </c:pt>
                <c:pt idx="669">
                  <c:v>5.850091407678245E-2</c:v>
                </c:pt>
                <c:pt idx="670">
                  <c:v>0.17563739376770537</c:v>
                </c:pt>
                <c:pt idx="671">
                  <c:v>0.12990654205607477</c:v>
                </c:pt>
                <c:pt idx="672">
                  <c:v>0.11354961832061068</c:v>
                </c:pt>
                <c:pt idx="673">
                  <c:v>5.2351375332741791E-2</c:v>
                </c:pt>
                <c:pt idx="674">
                  <c:v>3.8033395176252316E-2</c:v>
                </c:pt>
                <c:pt idx="675">
                  <c:v>-5.1679586563307496E-3</c:v>
                </c:pt>
                <c:pt idx="676">
                  <c:v>-6.03921568627451E-2</c:v>
                </c:pt>
                <c:pt idx="677">
                  <c:v>-0.1262699564586357</c:v>
                </c:pt>
                <c:pt idx="678">
                  <c:v>4.7410008779631259E-2</c:v>
                </c:pt>
                <c:pt idx="679">
                  <c:v>3.2618025751072963E-2</c:v>
                </c:pt>
                <c:pt idx="680">
                  <c:v>0.1216097987751531</c:v>
                </c:pt>
                <c:pt idx="681">
                  <c:v>9.7582037996545773E-2</c:v>
                </c:pt>
                <c:pt idx="682">
                  <c:v>-7.2289156626506026E-3</c:v>
                </c:pt>
                <c:pt idx="683">
                  <c:v>3.4739454094292806E-2</c:v>
                </c:pt>
                <c:pt idx="684">
                  <c:v>0.12510711225364182</c:v>
                </c:pt>
                <c:pt idx="685">
                  <c:v>4.4688026981450253E-2</c:v>
                </c:pt>
                <c:pt idx="686">
                  <c:v>0.1546023235031278</c:v>
                </c:pt>
                <c:pt idx="687">
                  <c:v>8.6580086580086577E-2</c:v>
                </c:pt>
                <c:pt idx="688">
                  <c:v>9.1819699499165273E-3</c:v>
                </c:pt>
                <c:pt idx="689">
                  <c:v>0.10132890365448505</c:v>
                </c:pt>
                <c:pt idx="690">
                  <c:v>6.0352053646269908E-2</c:v>
                </c:pt>
                <c:pt idx="691">
                  <c:v>8.8113050706566914E-2</c:v>
                </c:pt>
                <c:pt idx="692">
                  <c:v>-1.9500780031201249E-2</c:v>
                </c:pt>
                <c:pt idx="693">
                  <c:v>5.3501180173092057E-2</c:v>
                </c:pt>
                <c:pt idx="694">
                  <c:v>5.0970873786407765E-2</c:v>
                </c:pt>
                <c:pt idx="695">
                  <c:v>4.8760991207034372E-2</c:v>
                </c:pt>
                <c:pt idx="696">
                  <c:v>3.9603960396039604E-2</c:v>
                </c:pt>
                <c:pt idx="697">
                  <c:v>7.5060532687651338E-2</c:v>
                </c:pt>
                <c:pt idx="698">
                  <c:v>9.5201238390092882E-2</c:v>
                </c:pt>
                <c:pt idx="699">
                  <c:v>0.1051792828685259</c:v>
                </c:pt>
                <c:pt idx="700">
                  <c:v>0.10008271298593879</c:v>
                </c:pt>
                <c:pt idx="701">
                  <c:v>-6.7873303167420816E-3</c:v>
                </c:pt>
                <c:pt idx="702">
                  <c:v>5.2173913043478258E-2</c:v>
                </c:pt>
                <c:pt idx="703">
                  <c:v>-3.896103896103896E-2</c:v>
                </c:pt>
                <c:pt idx="704">
                  <c:v>2.6252983293556086E-2</c:v>
                </c:pt>
                <c:pt idx="705">
                  <c:v>-5.3771471247199401E-2</c:v>
                </c:pt>
                <c:pt idx="706">
                  <c:v>1.5396458814472672E-2</c:v>
                </c:pt>
                <c:pt idx="707">
                  <c:v>1.676829268292683E-2</c:v>
                </c:pt>
                <c:pt idx="708">
                  <c:v>-3.5897435897435895E-2</c:v>
                </c:pt>
                <c:pt idx="709">
                  <c:v>-2.0270270270270271E-2</c:v>
                </c:pt>
                <c:pt idx="710">
                  <c:v>-6.219081272084806E-2</c:v>
                </c:pt>
                <c:pt idx="711">
                  <c:v>-4.1095890410958902E-2</c:v>
                </c:pt>
                <c:pt idx="712">
                  <c:v>6.0150375939849628E-3</c:v>
                </c:pt>
                <c:pt idx="713">
                  <c:v>-3.3409263477600606E-2</c:v>
                </c:pt>
                <c:pt idx="714">
                  <c:v>2.6296018031555221E-2</c:v>
                </c:pt>
                <c:pt idx="715">
                  <c:v>0.16931637519872814</c:v>
                </c:pt>
                <c:pt idx="716">
                  <c:v>0.11395348837209303</c:v>
                </c:pt>
                <c:pt idx="717">
                  <c:v>0.18626677190213101</c:v>
                </c:pt>
                <c:pt idx="718">
                  <c:v>0.14480667172100076</c:v>
                </c:pt>
                <c:pt idx="719">
                  <c:v>9.2203898050974509E-2</c:v>
                </c:pt>
                <c:pt idx="720">
                  <c:v>0.16717325227963525</c:v>
                </c:pt>
                <c:pt idx="721">
                  <c:v>0.10191570881226053</c:v>
                </c:pt>
                <c:pt idx="722">
                  <c:v>2.1853805576488319E-2</c:v>
                </c:pt>
                <c:pt idx="723">
                  <c:v>-0.19849624060150375</c:v>
                </c:pt>
                <c:pt idx="724">
                  <c:v>-9.1180866965620333E-2</c:v>
                </c:pt>
                <c:pt idx="725">
                  <c:v>-1.1783189316575019E-2</c:v>
                </c:pt>
                <c:pt idx="726">
                  <c:v>8.5651537335285508E-2</c:v>
                </c:pt>
                <c:pt idx="727">
                  <c:v>3.3990482664853841E-3</c:v>
                </c:pt>
                <c:pt idx="728">
                  <c:v>7.5156576200417533E-2</c:v>
                </c:pt>
                <c:pt idx="729">
                  <c:v>2.7278775781769793E-2</c:v>
                </c:pt>
                <c:pt idx="730">
                  <c:v>8.2781456953642391E-2</c:v>
                </c:pt>
                <c:pt idx="731">
                  <c:v>0.1695264241592313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F-43CF-AFB9-9C367EFEA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26794128"/>
        <c:scaling>
          <c:orientation val="minMax"/>
        </c:scaling>
        <c:delete val="0"/>
        <c:axPos val="b"/>
        <c:numFmt formatCode="dd/mm/yyyy;@" sourceLinked="0"/>
        <c:majorTickMark val="none"/>
        <c:minorTickMark val="none"/>
        <c:tickLblPos val="low"/>
        <c:spPr>
          <a:ln>
            <a:solidFill>
              <a:schemeClr val="bg1"/>
            </a:solidFill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auto val="1"/>
        <c:lblOffset val="100"/>
        <c:baseTimeUnit val="months"/>
      </c:dateAx>
      <c:valAx>
        <c:axId val="1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Dot"/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US</a:t>
                </a:r>
                <a:r>
                  <a:rPr lang="en-GB" sz="1200" baseline="0">
                    <a:solidFill>
                      <a:schemeClr val="bg1"/>
                    </a:solidFill>
                  </a:rPr>
                  <a:t> Real GDP YoY %</a:t>
                </a:r>
                <a:endParaRPr lang="en-GB" sz="1200">
                  <a:solidFill>
                    <a:schemeClr val="bg1"/>
                  </a:solidFill>
                </a:endParaRP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chemeClr val="bg1"/>
                </a:solidFill>
                <a:latin typeface="+mn-lt"/>
                <a:ea typeface="Calibri"/>
                <a:cs typeface="Calibri"/>
              </a:defRPr>
            </a:pPr>
            <a:endParaRPr lang="en-US"/>
          </a:p>
        </c:txPr>
        <c:crossAx val="1826794128"/>
        <c:crosses val="autoZero"/>
        <c:crossBetween val="between"/>
        <c:majorUnit val="1.0000000000000002E-2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1"/>
          <c:min val="-1"/>
        </c:scaling>
        <c:delete val="0"/>
        <c:axPos val="r"/>
        <c:title>
          <c:tx>
            <c:rich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Building Permits YoY</a:t>
                </a:r>
                <a:r>
                  <a:rPr lang="en-GB" sz="1200" baseline="0">
                    <a:solidFill>
                      <a:schemeClr val="bg1"/>
                    </a:solidFill>
                  </a:rPr>
                  <a:t> %</a:t>
                </a:r>
                <a:endParaRPr lang="en-GB" sz="1200">
                  <a:solidFill>
                    <a:schemeClr val="bg1"/>
                  </a:solidFill>
                </a:endParaRP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  <c:majorUnit val="0.1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1"/>
                </a:solidFill>
              </a:rPr>
              <a:t>Building</a:t>
            </a:r>
            <a:r>
              <a:rPr lang="en-GB" baseline="0">
                <a:solidFill>
                  <a:schemeClr val="bg1"/>
                </a:solidFill>
              </a:rPr>
              <a:t> Permits YoY % vs S&amp;P 500 YoY %</a:t>
            </a:r>
            <a:endParaRPr lang="en-GB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Permits_VS_SP500!$D$1</c:f>
              <c:strCache>
                <c:ptCount val="1"/>
                <c:pt idx="0">
                  <c:v>Permits YoY %</c:v>
                </c:pt>
              </c:strCache>
            </c:strRef>
          </c:tx>
          <c:spPr>
            <a:solidFill>
              <a:srgbClr val="00B050">
                <a:alpha val="50196"/>
              </a:srgbClr>
            </a:solidFill>
            <a:ln w="3175">
              <a:solidFill>
                <a:schemeClr val="tx1">
                  <a:alpha val="10000"/>
                </a:schemeClr>
              </a:solidFill>
            </a:ln>
            <a:effectLst/>
          </c:spPr>
          <c:invertIfNegative val="1"/>
          <c:cat>
            <c:numRef>
              <c:f>Permits_VS_SP500!$A$2:$A$1000</c:f>
              <c:numCache>
                <c:formatCode>mmm\-yy</c:formatCode>
                <c:ptCount val="999"/>
                <c:pt idx="0">
                  <c:v>21946</c:v>
                </c:pt>
                <c:pt idx="1">
                  <c:v>21975</c:v>
                </c:pt>
                <c:pt idx="2">
                  <c:v>22006</c:v>
                </c:pt>
                <c:pt idx="3">
                  <c:v>22036</c:v>
                </c:pt>
                <c:pt idx="4">
                  <c:v>22067</c:v>
                </c:pt>
                <c:pt idx="5">
                  <c:v>22097</c:v>
                </c:pt>
                <c:pt idx="6">
                  <c:v>22128</c:v>
                </c:pt>
                <c:pt idx="7">
                  <c:v>22159</c:v>
                </c:pt>
                <c:pt idx="8">
                  <c:v>22189</c:v>
                </c:pt>
                <c:pt idx="9">
                  <c:v>22220</c:v>
                </c:pt>
                <c:pt idx="10">
                  <c:v>22250</c:v>
                </c:pt>
                <c:pt idx="11">
                  <c:v>22281</c:v>
                </c:pt>
                <c:pt idx="12">
                  <c:v>22312</c:v>
                </c:pt>
                <c:pt idx="13">
                  <c:v>22340</c:v>
                </c:pt>
                <c:pt idx="14">
                  <c:v>22371</c:v>
                </c:pt>
                <c:pt idx="15">
                  <c:v>22401</c:v>
                </c:pt>
                <c:pt idx="16">
                  <c:v>22432</c:v>
                </c:pt>
                <c:pt idx="17">
                  <c:v>22462</c:v>
                </c:pt>
                <c:pt idx="18">
                  <c:v>22493</c:v>
                </c:pt>
                <c:pt idx="19">
                  <c:v>22524</c:v>
                </c:pt>
                <c:pt idx="20">
                  <c:v>22554</c:v>
                </c:pt>
                <c:pt idx="21">
                  <c:v>22585</c:v>
                </c:pt>
                <c:pt idx="22">
                  <c:v>22615</c:v>
                </c:pt>
                <c:pt idx="23">
                  <c:v>22646</c:v>
                </c:pt>
                <c:pt idx="24">
                  <c:v>22677</c:v>
                </c:pt>
                <c:pt idx="25">
                  <c:v>22705</c:v>
                </c:pt>
                <c:pt idx="26">
                  <c:v>22736</c:v>
                </c:pt>
                <c:pt idx="27">
                  <c:v>22766</c:v>
                </c:pt>
                <c:pt idx="28">
                  <c:v>22797</c:v>
                </c:pt>
                <c:pt idx="29">
                  <c:v>22827</c:v>
                </c:pt>
                <c:pt idx="30">
                  <c:v>22858</c:v>
                </c:pt>
                <c:pt idx="31">
                  <c:v>22889</c:v>
                </c:pt>
                <c:pt idx="32">
                  <c:v>22919</c:v>
                </c:pt>
                <c:pt idx="33">
                  <c:v>22950</c:v>
                </c:pt>
                <c:pt idx="34">
                  <c:v>22980</c:v>
                </c:pt>
                <c:pt idx="35">
                  <c:v>23011</c:v>
                </c:pt>
                <c:pt idx="36">
                  <c:v>23042</c:v>
                </c:pt>
                <c:pt idx="37">
                  <c:v>23070</c:v>
                </c:pt>
                <c:pt idx="38">
                  <c:v>23101</c:v>
                </c:pt>
                <c:pt idx="39">
                  <c:v>23131</c:v>
                </c:pt>
                <c:pt idx="40">
                  <c:v>23162</c:v>
                </c:pt>
                <c:pt idx="41">
                  <c:v>23192</c:v>
                </c:pt>
                <c:pt idx="42">
                  <c:v>23223</c:v>
                </c:pt>
                <c:pt idx="43">
                  <c:v>23254</c:v>
                </c:pt>
                <c:pt idx="44">
                  <c:v>23284</c:v>
                </c:pt>
                <c:pt idx="45">
                  <c:v>23315</c:v>
                </c:pt>
                <c:pt idx="46">
                  <c:v>23345</c:v>
                </c:pt>
                <c:pt idx="47">
                  <c:v>23376</c:v>
                </c:pt>
                <c:pt idx="48">
                  <c:v>23407</c:v>
                </c:pt>
                <c:pt idx="49">
                  <c:v>23436</c:v>
                </c:pt>
                <c:pt idx="50">
                  <c:v>23467</c:v>
                </c:pt>
                <c:pt idx="51">
                  <c:v>23497</c:v>
                </c:pt>
                <c:pt idx="52">
                  <c:v>23528</c:v>
                </c:pt>
                <c:pt idx="53">
                  <c:v>23558</c:v>
                </c:pt>
                <c:pt idx="54">
                  <c:v>23589</c:v>
                </c:pt>
                <c:pt idx="55">
                  <c:v>23620</c:v>
                </c:pt>
                <c:pt idx="56">
                  <c:v>23650</c:v>
                </c:pt>
                <c:pt idx="57">
                  <c:v>23681</c:v>
                </c:pt>
                <c:pt idx="58">
                  <c:v>23711</c:v>
                </c:pt>
                <c:pt idx="59">
                  <c:v>23742</c:v>
                </c:pt>
                <c:pt idx="60">
                  <c:v>23773</c:v>
                </c:pt>
                <c:pt idx="61">
                  <c:v>23801</c:v>
                </c:pt>
                <c:pt idx="62">
                  <c:v>23832</c:v>
                </c:pt>
                <c:pt idx="63">
                  <c:v>23862</c:v>
                </c:pt>
                <c:pt idx="64">
                  <c:v>23893</c:v>
                </c:pt>
                <c:pt idx="65">
                  <c:v>23923</c:v>
                </c:pt>
                <c:pt idx="66">
                  <c:v>23954</c:v>
                </c:pt>
                <c:pt idx="67">
                  <c:v>23985</c:v>
                </c:pt>
                <c:pt idx="68">
                  <c:v>24015</c:v>
                </c:pt>
                <c:pt idx="69">
                  <c:v>24046</c:v>
                </c:pt>
                <c:pt idx="70">
                  <c:v>24076</c:v>
                </c:pt>
                <c:pt idx="71">
                  <c:v>24107</c:v>
                </c:pt>
                <c:pt idx="72">
                  <c:v>24138</c:v>
                </c:pt>
                <c:pt idx="73">
                  <c:v>24166</c:v>
                </c:pt>
                <c:pt idx="74">
                  <c:v>24197</c:v>
                </c:pt>
                <c:pt idx="75">
                  <c:v>24227</c:v>
                </c:pt>
                <c:pt idx="76">
                  <c:v>24258</c:v>
                </c:pt>
                <c:pt idx="77">
                  <c:v>24288</c:v>
                </c:pt>
                <c:pt idx="78">
                  <c:v>24319</c:v>
                </c:pt>
                <c:pt idx="79">
                  <c:v>24350</c:v>
                </c:pt>
                <c:pt idx="80">
                  <c:v>24380</c:v>
                </c:pt>
                <c:pt idx="81">
                  <c:v>24411</c:v>
                </c:pt>
                <c:pt idx="82">
                  <c:v>24441</c:v>
                </c:pt>
                <c:pt idx="83">
                  <c:v>24472</c:v>
                </c:pt>
                <c:pt idx="84">
                  <c:v>24503</c:v>
                </c:pt>
                <c:pt idx="85">
                  <c:v>24531</c:v>
                </c:pt>
                <c:pt idx="86">
                  <c:v>24562</c:v>
                </c:pt>
                <c:pt idx="87">
                  <c:v>24592</c:v>
                </c:pt>
                <c:pt idx="88">
                  <c:v>24623</c:v>
                </c:pt>
                <c:pt idx="89">
                  <c:v>24653</c:v>
                </c:pt>
                <c:pt idx="90">
                  <c:v>24684</c:v>
                </c:pt>
                <c:pt idx="91">
                  <c:v>24715</c:v>
                </c:pt>
                <c:pt idx="92">
                  <c:v>24745</c:v>
                </c:pt>
                <c:pt idx="93">
                  <c:v>24776</c:v>
                </c:pt>
                <c:pt idx="94">
                  <c:v>24806</c:v>
                </c:pt>
                <c:pt idx="95">
                  <c:v>24837</c:v>
                </c:pt>
                <c:pt idx="96">
                  <c:v>24868</c:v>
                </c:pt>
                <c:pt idx="97">
                  <c:v>24897</c:v>
                </c:pt>
                <c:pt idx="98">
                  <c:v>24928</c:v>
                </c:pt>
                <c:pt idx="99">
                  <c:v>24958</c:v>
                </c:pt>
                <c:pt idx="100">
                  <c:v>24989</c:v>
                </c:pt>
                <c:pt idx="101">
                  <c:v>25019</c:v>
                </c:pt>
                <c:pt idx="102">
                  <c:v>25050</c:v>
                </c:pt>
                <c:pt idx="103">
                  <c:v>25081</c:v>
                </c:pt>
                <c:pt idx="104">
                  <c:v>25111</c:v>
                </c:pt>
                <c:pt idx="105">
                  <c:v>25142</c:v>
                </c:pt>
                <c:pt idx="106">
                  <c:v>25172</c:v>
                </c:pt>
                <c:pt idx="107">
                  <c:v>25203</c:v>
                </c:pt>
                <c:pt idx="108">
                  <c:v>25234</c:v>
                </c:pt>
                <c:pt idx="109">
                  <c:v>25262</c:v>
                </c:pt>
                <c:pt idx="110">
                  <c:v>25293</c:v>
                </c:pt>
                <c:pt idx="111">
                  <c:v>25323</c:v>
                </c:pt>
                <c:pt idx="112">
                  <c:v>25354</c:v>
                </c:pt>
                <c:pt idx="113">
                  <c:v>25384</c:v>
                </c:pt>
                <c:pt idx="114">
                  <c:v>25415</c:v>
                </c:pt>
                <c:pt idx="115">
                  <c:v>25446</c:v>
                </c:pt>
                <c:pt idx="116">
                  <c:v>25476</c:v>
                </c:pt>
                <c:pt idx="117">
                  <c:v>25507</c:v>
                </c:pt>
                <c:pt idx="118">
                  <c:v>25537</c:v>
                </c:pt>
                <c:pt idx="119">
                  <c:v>25568</c:v>
                </c:pt>
                <c:pt idx="120">
                  <c:v>25599</c:v>
                </c:pt>
                <c:pt idx="121">
                  <c:v>25627</c:v>
                </c:pt>
                <c:pt idx="122">
                  <c:v>25658</c:v>
                </c:pt>
                <c:pt idx="123">
                  <c:v>25688</c:v>
                </c:pt>
                <c:pt idx="124">
                  <c:v>25719</c:v>
                </c:pt>
                <c:pt idx="125">
                  <c:v>25749</c:v>
                </c:pt>
                <c:pt idx="126">
                  <c:v>25780</c:v>
                </c:pt>
                <c:pt idx="127">
                  <c:v>25811</c:v>
                </c:pt>
                <c:pt idx="128">
                  <c:v>25841</c:v>
                </c:pt>
                <c:pt idx="129">
                  <c:v>25872</c:v>
                </c:pt>
                <c:pt idx="130">
                  <c:v>25902</c:v>
                </c:pt>
                <c:pt idx="131">
                  <c:v>25933</c:v>
                </c:pt>
                <c:pt idx="132">
                  <c:v>25964</c:v>
                </c:pt>
                <c:pt idx="133">
                  <c:v>25992</c:v>
                </c:pt>
                <c:pt idx="134">
                  <c:v>26023</c:v>
                </c:pt>
                <c:pt idx="135">
                  <c:v>26053</c:v>
                </c:pt>
                <c:pt idx="136">
                  <c:v>26084</c:v>
                </c:pt>
                <c:pt idx="137">
                  <c:v>26114</c:v>
                </c:pt>
                <c:pt idx="138">
                  <c:v>26145</c:v>
                </c:pt>
                <c:pt idx="139">
                  <c:v>26176</c:v>
                </c:pt>
                <c:pt idx="140">
                  <c:v>26206</c:v>
                </c:pt>
                <c:pt idx="141">
                  <c:v>26237</c:v>
                </c:pt>
                <c:pt idx="142">
                  <c:v>26267</c:v>
                </c:pt>
                <c:pt idx="143">
                  <c:v>26298</c:v>
                </c:pt>
                <c:pt idx="144">
                  <c:v>26329</c:v>
                </c:pt>
                <c:pt idx="145">
                  <c:v>26358</c:v>
                </c:pt>
                <c:pt idx="146">
                  <c:v>26389</c:v>
                </c:pt>
                <c:pt idx="147">
                  <c:v>26419</c:v>
                </c:pt>
                <c:pt idx="148">
                  <c:v>26450</c:v>
                </c:pt>
                <c:pt idx="149">
                  <c:v>26480</c:v>
                </c:pt>
                <c:pt idx="150">
                  <c:v>26511</c:v>
                </c:pt>
                <c:pt idx="151">
                  <c:v>26542</c:v>
                </c:pt>
                <c:pt idx="152">
                  <c:v>26572</c:v>
                </c:pt>
                <c:pt idx="153">
                  <c:v>26603</c:v>
                </c:pt>
                <c:pt idx="154">
                  <c:v>26633</c:v>
                </c:pt>
                <c:pt idx="155">
                  <c:v>26664</c:v>
                </c:pt>
                <c:pt idx="156">
                  <c:v>26695</c:v>
                </c:pt>
                <c:pt idx="157">
                  <c:v>26723</c:v>
                </c:pt>
                <c:pt idx="158">
                  <c:v>26754</c:v>
                </c:pt>
                <c:pt idx="159">
                  <c:v>26784</c:v>
                </c:pt>
                <c:pt idx="160">
                  <c:v>26815</c:v>
                </c:pt>
                <c:pt idx="161">
                  <c:v>26845</c:v>
                </c:pt>
                <c:pt idx="162">
                  <c:v>26876</c:v>
                </c:pt>
                <c:pt idx="163">
                  <c:v>26907</c:v>
                </c:pt>
                <c:pt idx="164">
                  <c:v>26937</c:v>
                </c:pt>
                <c:pt idx="165">
                  <c:v>26968</c:v>
                </c:pt>
                <c:pt idx="166">
                  <c:v>26998</c:v>
                </c:pt>
                <c:pt idx="167">
                  <c:v>27029</c:v>
                </c:pt>
                <c:pt idx="168">
                  <c:v>27060</c:v>
                </c:pt>
                <c:pt idx="169">
                  <c:v>27088</c:v>
                </c:pt>
                <c:pt idx="170">
                  <c:v>27119</c:v>
                </c:pt>
                <c:pt idx="171">
                  <c:v>27149</c:v>
                </c:pt>
                <c:pt idx="172">
                  <c:v>27180</c:v>
                </c:pt>
                <c:pt idx="173">
                  <c:v>27210</c:v>
                </c:pt>
                <c:pt idx="174">
                  <c:v>27241</c:v>
                </c:pt>
                <c:pt idx="175">
                  <c:v>27272</c:v>
                </c:pt>
                <c:pt idx="176">
                  <c:v>27302</c:v>
                </c:pt>
                <c:pt idx="177">
                  <c:v>27333</c:v>
                </c:pt>
                <c:pt idx="178">
                  <c:v>27363</c:v>
                </c:pt>
                <c:pt idx="179">
                  <c:v>27394</c:v>
                </c:pt>
                <c:pt idx="180">
                  <c:v>27425</c:v>
                </c:pt>
                <c:pt idx="181">
                  <c:v>27453</c:v>
                </c:pt>
                <c:pt idx="182">
                  <c:v>27484</c:v>
                </c:pt>
                <c:pt idx="183">
                  <c:v>27514</c:v>
                </c:pt>
                <c:pt idx="184">
                  <c:v>27545</c:v>
                </c:pt>
                <c:pt idx="185">
                  <c:v>27575</c:v>
                </c:pt>
                <c:pt idx="186">
                  <c:v>27606</c:v>
                </c:pt>
                <c:pt idx="187">
                  <c:v>27637</c:v>
                </c:pt>
                <c:pt idx="188">
                  <c:v>27667</c:v>
                </c:pt>
                <c:pt idx="189">
                  <c:v>27698</c:v>
                </c:pt>
                <c:pt idx="190">
                  <c:v>27728</c:v>
                </c:pt>
                <c:pt idx="191">
                  <c:v>27759</c:v>
                </c:pt>
                <c:pt idx="192">
                  <c:v>27790</c:v>
                </c:pt>
                <c:pt idx="193">
                  <c:v>27819</c:v>
                </c:pt>
                <c:pt idx="194">
                  <c:v>27850</c:v>
                </c:pt>
                <c:pt idx="195">
                  <c:v>27880</c:v>
                </c:pt>
                <c:pt idx="196">
                  <c:v>27911</c:v>
                </c:pt>
                <c:pt idx="197">
                  <c:v>27941</c:v>
                </c:pt>
                <c:pt idx="198">
                  <c:v>27972</c:v>
                </c:pt>
                <c:pt idx="199">
                  <c:v>28003</c:v>
                </c:pt>
                <c:pt idx="200">
                  <c:v>28033</c:v>
                </c:pt>
                <c:pt idx="201">
                  <c:v>28064</c:v>
                </c:pt>
                <c:pt idx="202">
                  <c:v>28094</c:v>
                </c:pt>
                <c:pt idx="203">
                  <c:v>28125</c:v>
                </c:pt>
                <c:pt idx="204">
                  <c:v>28156</c:v>
                </c:pt>
                <c:pt idx="205">
                  <c:v>28184</c:v>
                </c:pt>
                <c:pt idx="206">
                  <c:v>28215</c:v>
                </c:pt>
                <c:pt idx="207">
                  <c:v>28245</c:v>
                </c:pt>
                <c:pt idx="208">
                  <c:v>28276</c:v>
                </c:pt>
                <c:pt idx="209">
                  <c:v>28306</c:v>
                </c:pt>
                <c:pt idx="210">
                  <c:v>28337</c:v>
                </c:pt>
                <c:pt idx="211">
                  <c:v>28368</c:v>
                </c:pt>
                <c:pt idx="212">
                  <c:v>28398</c:v>
                </c:pt>
                <c:pt idx="213">
                  <c:v>28429</c:v>
                </c:pt>
                <c:pt idx="214">
                  <c:v>28459</c:v>
                </c:pt>
                <c:pt idx="215">
                  <c:v>28490</c:v>
                </c:pt>
                <c:pt idx="216">
                  <c:v>28521</c:v>
                </c:pt>
                <c:pt idx="217">
                  <c:v>28549</c:v>
                </c:pt>
                <c:pt idx="218">
                  <c:v>28580</c:v>
                </c:pt>
                <c:pt idx="219">
                  <c:v>28610</c:v>
                </c:pt>
                <c:pt idx="220">
                  <c:v>28641</c:v>
                </c:pt>
                <c:pt idx="221">
                  <c:v>28671</c:v>
                </c:pt>
                <c:pt idx="222">
                  <c:v>28702</c:v>
                </c:pt>
                <c:pt idx="223">
                  <c:v>28733</c:v>
                </c:pt>
                <c:pt idx="224">
                  <c:v>28763</c:v>
                </c:pt>
                <c:pt idx="225">
                  <c:v>28794</c:v>
                </c:pt>
                <c:pt idx="226">
                  <c:v>28824</c:v>
                </c:pt>
                <c:pt idx="227">
                  <c:v>28855</c:v>
                </c:pt>
                <c:pt idx="228">
                  <c:v>28886</c:v>
                </c:pt>
                <c:pt idx="229">
                  <c:v>28914</c:v>
                </c:pt>
                <c:pt idx="230">
                  <c:v>28945</c:v>
                </c:pt>
                <c:pt idx="231">
                  <c:v>28975</c:v>
                </c:pt>
                <c:pt idx="232">
                  <c:v>29006</c:v>
                </c:pt>
                <c:pt idx="233">
                  <c:v>29036</c:v>
                </c:pt>
                <c:pt idx="234">
                  <c:v>29067</c:v>
                </c:pt>
                <c:pt idx="235">
                  <c:v>29098</c:v>
                </c:pt>
                <c:pt idx="236">
                  <c:v>29128</c:v>
                </c:pt>
                <c:pt idx="237">
                  <c:v>29159</c:v>
                </c:pt>
                <c:pt idx="238">
                  <c:v>29189</c:v>
                </c:pt>
                <c:pt idx="239">
                  <c:v>29220</c:v>
                </c:pt>
                <c:pt idx="240">
                  <c:v>29251</c:v>
                </c:pt>
                <c:pt idx="241">
                  <c:v>29280</c:v>
                </c:pt>
                <c:pt idx="242">
                  <c:v>29311</c:v>
                </c:pt>
                <c:pt idx="243">
                  <c:v>29341</c:v>
                </c:pt>
                <c:pt idx="244">
                  <c:v>29372</c:v>
                </c:pt>
                <c:pt idx="245">
                  <c:v>29402</c:v>
                </c:pt>
                <c:pt idx="246">
                  <c:v>29433</c:v>
                </c:pt>
                <c:pt idx="247">
                  <c:v>29464</c:v>
                </c:pt>
                <c:pt idx="248">
                  <c:v>29494</c:v>
                </c:pt>
                <c:pt idx="249">
                  <c:v>29525</c:v>
                </c:pt>
                <c:pt idx="250">
                  <c:v>29555</c:v>
                </c:pt>
                <c:pt idx="251">
                  <c:v>29586</c:v>
                </c:pt>
                <c:pt idx="252">
                  <c:v>29617</c:v>
                </c:pt>
                <c:pt idx="253">
                  <c:v>29645</c:v>
                </c:pt>
                <c:pt idx="254">
                  <c:v>29676</c:v>
                </c:pt>
                <c:pt idx="255">
                  <c:v>29706</c:v>
                </c:pt>
                <c:pt idx="256">
                  <c:v>29737</c:v>
                </c:pt>
                <c:pt idx="257">
                  <c:v>29767</c:v>
                </c:pt>
                <c:pt idx="258">
                  <c:v>29798</c:v>
                </c:pt>
                <c:pt idx="259">
                  <c:v>29829</c:v>
                </c:pt>
                <c:pt idx="260">
                  <c:v>29859</c:v>
                </c:pt>
                <c:pt idx="261">
                  <c:v>29890</c:v>
                </c:pt>
                <c:pt idx="262">
                  <c:v>29920</c:v>
                </c:pt>
                <c:pt idx="263">
                  <c:v>29951</c:v>
                </c:pt>
                <c:pt idx="264">
                  <c:v>29982</c:v>
                </c:pt>
                <c:pt idx="265">
                  <c:v>30010</c:v>
                </c:pt>
                <c:pt idx="266">
                  <c:v>30041</c:v>
                </c:pt>
                <c:pt idx="267">
                  <c:v>30071</c:v>
                </c:pt>
                <c:pt idx="268">
                  <c:v>30102</c:v>
                </c:pt>
                <c:pt idx="269">
                  <c:v>30132</c:v>
                </c:pt>
                <c:pt idx="270">
                  <c:v>30163</c:v>
                </c:pt>
                <c:pt idx="271">
                  <c:v>30194</c:v>
                </c:pt>
                <c:pt idx="272">
                  <c:v>30224</c:v>
                </c:pt>
                <c:pt idx="273">
                  <c:v>30255</c:v>
                </c:pt>
                <c:pt idx="274">
                  <c:v>30285</c:v>
                </c:pt>
                <c:pt idx="275">
                  <c:v>30316</c:v>
                </c:pt>
                <c:pt idx="276">
                  <c:v>30347</c:v>
                </c:pt>
                <c:pt idx="277">
                  <c:v>30375</c:v>
                </c:pt>
                <c:pt idx="278">
                  <c:v>30406</c:v>
                </c:pt>
                <c:pt idx="279">
                  <c:v>30436</c:v>
                </c:pt>
                <c:pt idx="280">
                  <c:v>30467</c:v>
                </c:pt>
                <c:pt idx="281">
                  <c:v>30497</c:v>
                </c:pt>
                <c:pt idx="282">
                  <c:v>30528</c:v>
                </c:pt>
                <c:pt idx="283">
                  <c:v>30559</c:v>
                </c:pt>
                <c:pt idx="284">
                  <c:v>30589</c:v>
                </c:pt>
                <c:pt idx="285">
                  <c:v>30620</c:v>
                </c:pt>
                <c:pt idx="286">
                  <c:v>30650</c:v>
                </c:pt>
                <c:pt idx="287">
                  <c:v>30681</c:v>
                </c:pt>
                <c:pt idx="288">
                  <c:v>30712</c:v>
                </c:pt>
                <c:pt idx="289">
                  <c:v>30741</c:v>
                </c:pt>
                <c:pt idx="290">
                  <c:v>30772</c:v>
                </c:pt>
                <c:pt idx="291">
                  <c:v>30802</c:v>
                </c:pt>
                <c:pt idx="292">
                  <c:v>30833</c:v>
                </c:pt>
                <c:pt idx="293">
                  <c:v>30863</c:v>
                </c:pt>
                <c:pt idx="294">
                  <c:v>30894</c:v>
                </c:pt>
                <c:pt idx="295">
                  <c:v>30925</c:v>
                </c:pt>
                <c:pt idx="296">
                  <c:v>30955</c:v>
                </c:pt>
                <c:pt idx="297">
                  <c:v>30986</c:v>
                </c:pt>
                <c:pt idx="298">
                  <c:v>31016</c:v>
                </c:pt>
                <c:pt idx="299">
                  <c:v>31047</c:v>
                </c:pt>
                <c:pt idx="300">
                  <c:v>31078</c:v>
                </c:pt>
                <c:pt idx="301">
                  <c:v>31106</c:v>
                </c:pt>
                <c:pt idx="302">
                  <c:v>31137</c:v>
                </c:pt>
                <c:pt idx="303">
                  <c:v>31167</c:v>
                </c:pt>
                <c:pt idx="304">
                  <c:v>31198</c:v>
                </c:pt>
                <c:pt idx="305">
                  <c:v>31228</c:v>
                </c:pt>
                <c:pt idx="306">
                  <c:v>31259</c:v>
                </c:pt>
                <c:pt idx="307">
                  <c:v>31290</c:v>
                </c:pt>
                <c:pt idx="308">
                  <c:v>31320</c:v>
                </c:pt>
                <c:pt idx="309">
                  <c:v>31351</c:v>
                </c:pt>
                <c:pt idx="310">
                  <c:v>31381</c:v>
                </c:pt>
                <c:pt idx="311">
                  <c:v>31412</c:v>
                </c:pt>
                <c:pt idx="312">
                  <c:v>31443</c:v>
                </c:pt>
                <c:pt idx="313">
                  <c:v>31471</c:v>
                </c:pt>
                <c:pt idx="314">
                  <c:v>31502</c:v>
                </c:pt>
                <c:pt idx="315">
                  <c:v>31532</c:v>
                </c:pt>
                <c:pt idx="316">
                  <c:v>31563</c:v>
                </c:pt>
                <c:pt idx="317">
                  <c:v>31593</c:v>
                </c:pt>
                <c:pt idx="318">
                  <c:v>31624</c:v>
                </c:pt>
                <c:pt idx="319">
                  <c:v>31655</c:v>
                </c:pt>
                <c:pt idx="320">
                  <c:v>31685</c:v>
                </c:pt>
                <c:pt idx="321">
                  <c:v>31716</c:v>
                </c:pt>
                <c:pt idx="322">
                  <c:v>31746</c:v>
                </c:pt>
                <c:pt idx="323">
                  <c:v>31777</c:v>
                </c:pt>
                <c:pt idx="324">
                  <c:v>31808</c:v>
                </c:pt>
                <c:pt idx="325">
                  <c:v>31836</c:v>
                </c:pt>
                <c:pt idx="326">
                  <c:v>31867</c:v>
                </c:pt>
                <c:pt idx="327">
                  <c:v>31897</c:v>
                </c:pt>
                <c:pt idx="328">
                  <c:v>31928</c:v>
                </c:pt>
                <c:pt idx="329">
                  <c:v>31958</c:v>
                </c:pt>
                <c:pt idx="330">
                  <c:v>31989</c:v>
                </c:pt>
                <c:pt idx="331">
                  <c:v>32020</c:v>
                </c:pt>
                <c:pt idx="332">
                  <c:v>32050</c:v>
                </c:pt>
                <c:pt idx="333">
                  <c:v>32081</c:v>
                </c:pt>
                <c:pt idx="334">
                  <c:v>32111</c:v>
                </c:pt>
                <c:pt idx="335">
                  <c:v>32142</c:v>
                </c:pt>
                <c:pt idx="336">
                  <c:v>32173</c:v>
                </c:pt>
                <c:pt idx="337">
                  <c:v>32202</c:v>
                </c:pt>
                <c:pt idx="338">
                  <c:v>32233</c:v>
                </c:pt>
                <c:pt idx="339">
                  <c:v>32263</c:v>
                </c:pt>
                <c:pt idx="340">
                  <c:v>32294</c:v>
                </c:pt>
                <c:pt idx="341">
                  <c:v>32324</c:v>
                </c:pt>
                <c:pt idx="342">
                  <c:v>32355</c:v>
                </c:pt>
                <c:pt idx="343">
                  <c:v>32386</c:v>
                </c:pt>
                <c:pt idx="344">
                  <c:v>32416</c:v>
                </c:pt>
                <c:pt idx="345">
                  <c:v>32447</c:v>
                </c:pt>
                <c:pt idx="346">
                  <c:v>32477</c:v>
                </c:pt>
                <c:pt idx="347">
                  <c:v>32508</c:v>
                </c:pt>
                <c:pt idx="348">
                  <c:v>32539</c:v>
                </c:pt>
                <c:pt idx="349">
                  <c:v>32567</c:v>
                </c:pt>
                <c:pt idx="350">
                  <c:v>32598</c:v>
                </c:pt>
                <c:pt idx="351">
                  <c:v>32628</c:v>
                </c:pt>
                <c:pt idx="352">
                  <c:v>32659</c:v>
                </c:pt>
                <c:pt idx="353">
                  <c:v>32689</c:v>
                </c:pt>
                <c:pt idx="354">
                  <c:v>32720</c:v>
                </c:pt>
                <c:pt idx="355">
                  <c:v>32751</c:v>
                </c:pt>
                <c:pt idx="356">
                  <c:v>32781</c:v>
                </c:pt>
                <c:pt idx="357">
                  <c:v>32812</c:v>
                </c:pt>
                <c:pt idx="358">
                  <c:v>32842</c:v>
                </c:pt>
                <c:pt idx="359">
                  <c:v>32873</c:v>
                </c:pt>
                <c:pt idx="360">
                  <c:v>32904</c:v>
                </c:pt>
                <c:pt idx="361">
                  <c:v>32932</c:v>
                </c:pt>
                <c:pt idx="362">
                  <c:v>32963</c:v>
                </c:pt>
                <c:pt idx="363">
                  <c:v>32993</c:v>
                </c:pt>
                <c:pt idx="364">
                  <c:v>33024</c:v>
                </c:pt>
                <c:pt idx="365">
                  <c:v>33054</c:v>
                </c:pt>
                <c:pt idx="366">
                  <c:v>33085</c:v>
                </c:pt>
                <c:pt idx="367">
                  <c:v>33116</c:v>
                </c:pt>
                <c:pt idx="368">
                  <c:v>33146</c:v>
                </c:pt>
                <c:pt idx="369">
                  <c:v>33177</c:v>
                </c:pt>
                <c:pt idx="370">
                  <c:v>33207</c:v>
                </c:pt>
                <c:pt idx="371">
                  <c:v>33238</c:v>
                </c:pt>
                <c:pt idx="372">
                  <c:v>33269</c:v>
                </c:pt>
                <c:pt idx="373">
                  <c:v>33297</c:v>
                </c:pt>
                <c:pt idx="374">
                  <c:v>33328</c:v>
                </c:pt>
                <c:pt idx="375">
                  <c:v>33358</c:v>
                </c:pt>
                <c:pt idx="376">
                  <c:v>33389</c:v>
                </c:pt>
                <c:pt idx="377">
                  <c:v>33419</c:v>
                </c:pt>
                <c:pt idx="378">
                  <c:v>33450</c:v>
                </c:pt>
                <c:pt idx="379">
                  <c:v>33481</c:v>
                </c:pt>
                <c:pt idx="380">
                  <c:v>33511</c:v>
                </c:pt>
                <c:pt idx="381">
                  <c:v>33542</c:v>
                </c:pt>
                <c:pt idx="382">
                  <c:v>33572</c:v>
                </c:pt>
                <c:pt idx="383">
                  <c:v>33603</c:v>
                </c:pt>
                <c:pt idx="384">
                  <c:v>33634</c:v>
                </c:pt>
                <c:pt idx="385">
                  <c:v>33663</c:v>
                </c:pt>
                <c:pt idx="386">
                  <c:v>33694</c:v>
                </c:pt>
                <c:pt idx="387">
                  <c:v>33724</c:v>
                </c:pt>
                <c:pt idx="388">
                  <c:v>33755</c:v>
                </c:pt>
                <c:pt idx="389">
                  <c:v>33785</c:v>
                </c:pt>
                <c:pt idx="390">
                  <c:v>33816</c:v>
                </c:pt>
                <c:pt idx="391">
                  <c:v>33847</c:v>
                </c:pt>
                <c:pt idx="392">
                  <c:v>33877</c:v>
                </c:pt>
                <c:pt idx="393">
                  <c:v>33908</c:v>
                </c:pt>
                <c:pt idx="394">
                  <c:v>33938</c:v>
                </c:pt>
                <c:pt idx="395">
                  <c:v>33969</c:v>
                </c:pt>
                <c:pt idx="396">
                  <c:v>34000</c:v>
                </c:pt>
                <c:pt idx="397">
                  <c:v>34028</c:v>
                </c:pt>
                <c:pt idx="398">
                  <c:v>34059</c:v>
                </c:pt>
                <c:pt idx="399">
                  <c:v>34089</c:v>
                </c:pt>
                <c:pt idx="400">
                  <c:v>34120</c:v>
                </c:pt>
                <c:pt idx="401">
                  <c:v>34150</c:v>
                </c:pt>
                <c:pt idx="402">
                  <c:v>34181</c:v>
                </c:pt>
                <c:pt idx="403">
                  <c:v>34212</c:v>
                </c:pt>
                <c:pt idx="404">
                  <c:v>34242</c:v>
                </c:pt>
                <c:pt idx="405">
                  <c:v>34273</c:v>
                </c:pt>
                <c:pt idx="406">
                  <c:v>34303</c:v>
                </c:pt>
                <c:pt idx="407">
                  <c:v>34334</c:v>
                </c:pt>
                <c:pt idx="408">
                  <c:v>34365</c:v>
                </c:pt>
                <c:pt idx="409">
                  <c:v>34393</c:v>
                </c:pt>
                <c:pt idx="410">
                  <c:v>34424</c:v>
                </c:pt>
                <c:pt idx="411">
                  <c:v>34454</c:v>
                </c:pt>
                <c:pt idx="412">
                  <c:v>34485</c:v>
                </c:pt>
                <c:pt idx="413">
                  <c:v>34515</c:v>
                </c:pt>
                <c:pt idx="414">
                  <c:v>34546</c:v>
                </c:pt>
                <c:pt idx="415">
                  <c:v>34577</c:v>
                </c:pt>
                <c:pt idx="416">
                  <c:v>34607</c:v>
                </c:pt>
                <c:pt idx="417">
                  <c:v>34638</c:v>
                </c:pt>
                <c:pt idx="418">
                  <c:v>34668</c:v>
                </c:pt>
                <c:pt idx="419">
                  <c:v>34699</c:v>
                </c:pt>
                <c:pt idx="420">
                  <c:v>34730</c:v>
                </c:pt>
                <c:pt idx="421">
                  <c:v>34758</c:v>
                </c:pt>
                <c:pt idx="422">
                  <c:v>34789</c:v>
                </c:pt>
                <c:pt idx="423">
                  <c:v>34819</c:v>
                </c:pt>
                <c:pt idx="424">
                  <c:v>34850</c:v>
                </c:pt>
                <c:pt idx="425">
                  <c:v>34880</c:v>
                </c:pt>
                <c:pt idx="426">
                  <c:v>34911</c:v>
                </c:pt>
                <c:pt idx="427">
                  <c:v>34942</c:v>
                </c:pt>
                <c:pt idx="428">
                  <c:v>34972</c:v>
                </c:pt>
                <c:pt idx="429">
                  <c:v>35003</c:v>
                </c:pt>
                <c:pt idx="430">
                  <c:v>35033</c:v>
                </c:pt>
                <c:pt idx="431">
                  <c:v>35064</c:v>
                </c:pt>
                <c:pt idx="432">
                  <c:v>35095</c:v>
                </c:pt>
                <c:pt idx="433">
                  <c:v>35124</c:v>
                </c:pt>
                <c:pt idx="434">
                  <c:v>35155</c:v>
                </c:pt>
                <c:pt idx="435">
                  <c:v>35185</c:v>
                </c:pt>
                <c:pt idx="436">
                  <c:v>35216</c:v>
                </c:pt>
                <c:pt idx="437">
                  <c:v>35246</c:v>
                </c:pt>
                <c:pt idx="438">
                  <c:v>35277</c:v>
                </c:pt>
                <c:pt idx="439">
                  <c:v>35308</c:v>
                </c:pt>
                <c:pt idx="440">
                  <c:v>35338</c:v>
                </c:pt>
                <c:pt idx="441">
                  <c:v>35369</c:v>
                </c:pt>
                <c:pt idx="442">
                  <c:v>35399</c:v>
                </c:pt>
                <c:pt idx="443">
                  <c:v>35430</c:v>
                </c:pt>
                <c:pt idx="444">
                  <c:v>35461</c:v>
                </c:pt>
                <c:pt idx="445">
                  <c:v>35489</c:v>
                </c:pt>
                <c:pt idx="446">
                  <c:v>35520</c:v>
                </c:pt>
                <c:pt idx="447">
                  <c:v>35550</c:v>
                </c:pt>
                <c:pt idx="448">
                  <c:v>35581</c:v>
                </c:pt>
                <c:pt idx="449">
                  <c:v>35611</c:v>
                </c:pt>
                <c:pt idx="450">
                  <c:v>35642</c:v>
                </c:pt>
                <c:pt idx="451">
                  <c:v>35673</c:v>
                </c:pt>
                <c:pt idx="452">
                  <c:v>35703</c:v>
                </c:pt>
                <c:pt idx="453">
                  <c:v>35734</c:v>
                </c:pt>
                <c:pt idx="454">
                  <c:v>35764</c:v>
                </c:pt>
                <c:pt idx="455">
                  <c:v>35795</c:v>
                </c:pt>
                <c:pt idx="456">
                  <c:v>35826</c:v>
                </c:pt>
                <c:pt idx="457">
                  <c:v>35854</c:v>
                </c:pt>
                <c:pt idx="458">
                  <c:v>35885</c:v>
                </c:pt>
                <c:pt idx="459">
                  <c:v>35915</c:v>
                </c:pt>
                <c:pt idx="460">
                  <c:v>35946</c:v>
                </c:pt>
                <c:pt idx="461">
                  <c:v>35976</c:v>
                </c:pt>
                <c:pt idx="462">
                  <c:v>36007</c:v>
                </c:pt>
                <c:pt idx="463">
                  <c:v>36038</c:v>
                </c:pt>
                <c:pt idx="464">
                  <c:v>36068</c:v>
                </c:pt>
                <c:pt idx="465">
                  <c:v>36099</c:v>
                </c:pt>
                <c:pt idx="466">
                  <c:v>36129</c:v>
                </c:pt>
                <c:pt idx="467">
                  <c:v>36160</c:v>
                </c:pt>
                <c:pt idx="468">
                  <c:v>36191</c:v>
                </c:pt>
                <c:pt idx="469">
                  <c:v>36219</c:v>
                </c:pt>
                <c:pt idx="470">
                  <c:v>36250</c:v>
                </c:pt>
                <c:pt idx="471">
                  <c:v>36280</c:v>
                </c:pt>
                <c:pt idx="472">
                  <c:v>36311</c:v>
                </c:pt>
                <c:pt idx="473">
                  <c:v>36341</c:v>
                </c:pt>
                <c:pt idx="474">
                  <c:v>36372</c:v>
                </c:pt>
                <c:pt idx="475">
                  <c:v>36403</c:v>
                </c:pt>
                <c:pt idx="476">
                  <c:v>36433</c:v>
                </c:pt>
                <c:pt idx="477">
                  <c:v>36464</c:v>
                </c:pt>
                <c:pt idx="478">
                  <c:v>36494</c:v>
                </c:pt>
                <c:pt idx="479">
                  <c:v>36525</c:v>
                </c:pt>
                <c:pt idx="480">
                  <c:v>36556</c:v>
                </c:pt>
                <c:pt idx="481">
                  <c:v>36585</c:v>
                </c:pt>
                <c:pt idx="482">
                  <c:v>36616</c:v>
                </c:pt>
                <c:pt idx="483">
                  <c:v>36646</c:v>
                </c:pt>
                <c:pt idx="484">
                  <c:v>36677</c:v>
                </c:pt>
                <c:pt idx="485">
                  <c:v>36707</c:v>
                </c:pt>
                <c:pt idx="486">
                  <c:v>36738</c:v>
                </c:pt>
                <c:pt idx="487">
                  <c:v>36769</c:v>
                </c:pt>
                <c:pt idx="488">
                  <c:v>36799</c:v>
                </c:pt>
                <c:pt idx="489">
                  <c:v>36830</c:v>
                </c:pt>
                <c:pt idx="490">
                  <c:v>36860</c:v>
                </c:pt>
                <c:pt idx="491">
                  <c:v>36891</c:v>
                </c:pt>
                <c:pt idx="492">
                  <c:v>36922</c:v>
                </c:pt>
                <c:pt idx="493">
                  <c:v>36950</c:v>
                </c:pt>
                <c:pt idx="494">
                  <c:v>36981</c:v>
                </c:pt>
                <c:pt idx="495">
                  <c:v>37011</c:v>
                </c:pt>
                <c:pt idx="496">
                  <c:v>37042</c:v>
                </c:pt>
                <c:pt idx="497">
                  <c:v>37072</c:v>
                </c:pt>
                <c:pt idx="498">
                  <c:v>37103</c:v>
                </c:pt>
                <c:pt idx="499">
                  <c:v>37134</c:v>
                </c:pt>
                <c:pt idx="500">
                  <c:v>37164</c:v>
                </c:pt>
                <c:pt idx="501">
                  <c:v>37195</c:v>
                </c:pt>
                <c:pt idx="502">
                  <c:v>37225</c:v>
                </c:pt>
                <c:pt idx="503">
                  <c:v>37256</c:v>
                </c:pt>
                <c:pt idx="504">
                  <c:v>37287</c:v>
                </c:pt>
                <c:pt idx="505">
                  <c:v>37315</c:v>
                </c:pt>
                <c:pt idx="506">
                  <c:v>37346</c:v>
                </c:pt>
                <c:pt idx="507">
                  <c:v>37376</c:v>
                </c:pt>
                <c:pt idx="508">
                  <c:v>37407</c:v>
                </c:pt>
                <c:pt idx="509">
                  <c:v>37437</c:v>
                </c:pt>
                <c:pt idx="510">
                  <c:v>37468</c:v>
                </c:pt>
                <c:pt idx="511">
                  <c:v>37499</c:v>
                </c:pt>
                <c:pt idx="512">
                  <c:v>37529</c:v>
                </c:pt>
                <c:pt idx="513">
                  <c:v>37560</c:v>
                </c:pt>
                <c:pt idx="514">
                  <c:v>37590</c:v>
                </c:pt>
                <c:pt idx="515">
                  <c:v>37621</c:v>
                </c:pt>
                <c:pt idx="516">
                  <c:v>37652</c:v>
                </c:pt>
                <c:pt idx="517">
                  <c:v>37680</c:v>
                </c:pt>
                <c:pt idx="518">
                  <c:v>37711</c:v>
                </c:pt>
                <c:pt idx="519">
                  <c:v>37741</c:v>
                </c:pt>
                <c:pt idx="520">
                  <c:v>37772</c:v>
                </c:pt>
                <c:pt idx="521">
                  <c:v>37802</c:v>
                </c:pt>
                <c:pt idx="522">
                  <c:v>37833</c:v>
                </c:pt>
                <c:pt idx="523">
                  <c:v>37864</c:v>
                </c:pt>
                <c:pt idx="524">
                  <c:v>37894</c:v>
                </c:pt>
                <c:pt idx="525">
                  <c:v>37925</c:v>
                </c:pt>
                <c:pt idx="526">
                  <c:v>37955</c:v>
                </c:pt>
                <c:pt idx="527">
                  <c:v>37986</c:v>
                </c:pt>
                <c:pt idx="528">
                  <c:v>38017</c:v>
                </c:pt>
                <c:pt idx="529">
                  <c:v>38046</c:v>
                </c:pt>
                <c:pt idx="530">
                  <c:v>38077</c:v>
                </c:pt>
                <c:pt idx="531">
                  <c:v>38107</c:v>
                </c:pt>
                <c:pt idx="532">
                  <c:v>38138</c:v>
                </c:pt>
                <c:pt idx="533">
                  <c:v>38168</c:v>
                </c:pt>
                <c:pt idx="534">
                  <c:v>38199</c:v>
                </c:pt>
                <c:pt idx="535">
                  <c:v>38230</c:v>
                </c:pt>
                <c:pt idx="536">
                  <c:v>38260</c:v>
                </c:pt>
                <c:pt idx="537">
                  <c:v>38291</c:v>
                </c:pt>
                <c:pt idx="538">
                  <c:v>38321</c:v>
                </c:pt>
                <c:pt idx="539">
                  <c:v>38352</c:v>
                </c:pt>
                <c:pt idx="540">
                  <c:v>38383</c:v>
                </c:pt>
                <c:pt idx="541">
                  <c:v>38411</c:v>
                </c:pt>
                <c:pt idx="542">
                  <c:v>38442</c:v>
                </c:pt>
                <c:pt idx="543">
                  <c:v>38472</c:v>
                </c:pt>
                <c:pt idx="544">
                  <c:v>38503</c:v>
                </c:pt>
                <c:pt idx="545">
                  <c:v>38533</c:v>
                </c:pt>
                <c:pt idx="546">
                  <c:v>38564</c:v>
                </c:pt>
                <c:pt idx="547">
                  <c:v>38595</c:v>
                </c:pt>
                <c:pt idx="548">
                  <c:v>38625</c:v>
                </c:pt>
                <c:pt idx="549">
                  <c:v>38656</c:v>
                </c:pt>
                <c:pt idx="550">
                  <c:v>38686</c:v>
                </c:pt>
                <c:pt idx="551">
                  <c:v>38717</c:v>
                </c:pt>
                <c:pt idx="552">
                  <c:v>38748</c:v>
                </c:pt>
                <c:pt idx="553">
                  <c:v>38776</c:v>
                </c:pt>
                <c:pt idx="554">
                  <c:v>38807</c:v>
                </c:pt>
                <c:pt idx="555">
                  <c:v>38837</c:v>
                </c:pt>
                <c:pt idx="556">
                  <c:v>38868</c:v>
                </c:pt>
                <c:pt idx="557">
                  <c:v>38898</c:v>
                </c:pt>
                <c:pt idx="558">
                  <c:v>38929</c:v>
                </c:pt>
                <c:pt idx="559">
                  <c:v>38960</c:v>
                </c:pt>
                <c:pt idx="560">
                  <c:v>38990</c:v>
                </c:pt>
                <c:pt idx="561">
                  <c:v>39021</c:v>
                </c:pt>
                <c:pt idx="562">
                  <c:v>39051</c:v>
                </c:pt>
                <c:pt idx="563">
                  <c:v>39082</c:v>
                </c:pt>
                <c:pt idx="564">
                  <c:v>39113</c:v>
                </c:pt>
                <c:pt idx="565">
                  <c:v>39141</c:v>
                </c:pt>
                <c:pt idx="566">
                  <c:v>39172</c:v>
                </c:pt>
                <c:pt idx="567">
                  <c:v>39202</c:v>
                </c:pt>
                <c:pt idx="568">
                  <c:v>39233</c:v>
                </c:pt>
                <c:pt idx="569">
                  <c:v>39263</c:v>
                </c:pt>
                <c:pt idx="570">
                  <c:v>39294</c:v>
                </c:pt>
                <c:pt idx="571">
                  <c:v>39325</c:v>
                </c:pt>
                <c:pt idx="572">
                  <c:v>39355</c:v>
                </c:pt>
                <c:pt idx="573">
                  <c:v>39386</c:v>
                </c:pt>
                <c:pt idx="574">
                  <c:v>39416</c:v>
                </c:pt>
                <c:pt idx="575">
                  <c:v>39447</c:v>
                </c:pt>
                <c:pt idx="576">
                  <c:v>39478</c:v>
                </c:pt>
                <c:pt idx="577">
                  <c:v>39507</c:v>
                </c:pt>
                <c:pt idx="578">
                  <c:v>39538</c:v>
                </c:pt>
                <c:pt idx="579">
                  <c:v>39568</c:v>
                </c:pt>
                <c:pt idx="580">
                  <c:v>39599</c:v>
                </c:pt>
                <c:pt idx="581">
                  <c:v>39629</c:v>
                </c:pt>
                <c:pt idx="582">
                  <c:v>39660</c:v>
                </c:pt>
                <c:pt idx="583">
                  <c:v>39691</c:v>
                </c:pt>
                <c:pt idx="584">
                  <c:v>39721</c:v>
                </c:pt>
                <c:pt idx="585">
                  <c:v>39752</c:v>
                </c:pt>
                <c:pt idx="586">
                  <c:v>39782</c:v>
                </c:pt>
                <c:pt idx="587">
                  <c:v>39813</c:v>
                </c:pt>
                <c:pt idx="588">
                  <c:v>39844</c:v>
                </c:pt>
                <c:pt idx="589">
                  <c:v>39872</c:v>
                </c:pt>
                <c:pt idx="590">
                  <c:v>39903</c:v>
                </c:pt>
                <c:pt idx="591">
                  <c:v>39933</c:v>
                </c:pt>
                <c:pt idx="592">
                  <c:v>39964</c:v>
                </c:pt>
                <c:pt idx="593">
                  <c:v>39994</c:v>
                </c:pt>
                <c:pt idx="594">
                  <c:v>40025</c:v>
                </c:pt>
                <c:pt idx="595">
                  <c:v>40056</c:v>
                </c:pt>
                <c:pt idx="596">
                  <c:v>40086</c:v>
                </c:pt>
                <c:pt idx="597">
                  <c:v>40117</c:v>
                </c:pt>
                <c:pt idx="598">
                  <c:v>40147</c:v>
                </c:pt>
                <c:pt idx="599">
                  <c:v>40178</c:v>
                </c:pt>
                <c:pt idx="600">
                  <c:v>40209</c:v>
                </c:pt>
                <c:pt idx="601">
                  <c:v>40237</c:v>
                </c:pt>
                <c:pt idx="602">
                  <c:v>40268</c:v>
                </c:pt>
                <c:pt idx="603">
                  <c:v>40298</c:v>
                </c:pt>
                <c:pt idx="604">
                  <c:v>40329</c:v>
                </c:pt>
                <c:pt idx="605">
                  <c:v>40359</c:v>
                </c:pt>
                <c:pt idx="606">
                  <c:v>40390</c:v>
                </c:pt>
                <c:pt idx="607">
                  <c:v>40421</c:v>
                </c:pt>
                <c:pt idx="608">
                  <c:v>40451</c:v>
                </c:pt>
                <c:pt idx="609">
                  <c:v>40482</c:v>
                </c:pt>
                <c:pt idx="610">
                  <c:v>40512</c:v>
                </c:pt>
                <c:pt idx="611">
                  <c:v>40543</c:v>
                </c:pt>
                <c:pt idx="612">
                  <c:v>40574</c:v>
                </c:pt>
                <c:pt idx="613">
                  <c:v>40602</c:v>
                </c:pt>
                <c:pt idx="614">
                  <c:v>40633</c:v>
                </c:pt>
                <c:pt idx="615">
                  <c:v>40663</c:v>
                </c:pt>
                <c:pt idx="616">
                  <c:v>40694</c:v>
                </c:pt>
                <c:pt idx="617">
                  <c:v>40724</c:v>
                </c:pt>
                <c:pt idx="618">
                  <c:v>40755</c:v>
                </c:pt>
                <c:pt idx="619">
                  <c:v>40786</c:v>
                </c:pt>
                <c:pt idx="620">
                  <c:v>40816</c:v>
                </c:pt>
                <c:pt idx="621">
                  <c:v>40847</c:v>
                </c:pt>
                <c:pt idx="622">
                  <c:v>40877</c:v>
                </c:pt>
                <c:pt idx="623">
                  <c:v>40908</c:v>
                </c:pt>
                <c:pt idx="624">
                  <c:v>40939</c:v>
                </c:pt>
                <c:pt idx="625">
                  <c:v>40968</c:v>
                </c:pt>
                <c:pt idx="626">
                  <c:v>40999</c:v>
                </c:pt>
                <c:pt idx="627">
                  <c:v>41029</c:v>
                </c:pt>
                <c:pt idx="628">
                  <c:v>41060</c:v>
                </c:pt>
                <c:pt idx="629">
                  <c:v>41090</c:v>
                </c:pt>
                <c:pt idx="630">
                  <c:v>41121</c:v>
                </c:pt>
                <c:pt idx="631">
                  <c:v>41152</c:v>
                </c:pt>
                <c:pt idx="632">
                  <c:v>41182</c:v>
                </c:pt>
                <c:pt idx="633">
                  <c:v>41213</c:v>
                </c:pt>
                <c:pt idx="634">
                  <c:v>41243</c:v>
                </c:pt>
                <c:pt idx="635">
                  <c:v>41274</c:v>
                </c:pt>
                <c:pt idx="636">
                  <c:v>41305</c:v>
                </c:pt>
                <c:pt idx="637">
                  <c:v>41333</c:v>
                </c:pt>
                <c:pt idx="638">
                  <c:v>41364</c:v>
                </c:pt>
                <c:pt idx="639">
                  <c:v>41394</c:v>
                </c:pt>
                <c:pt idx="640">
                  <c:v>41425</c:v>
                </c:pt>
                <c:pt idx="641">
                  <c:v>41455</c:v>
                </c:pt>
                <c:pt idx="642">
                  <c:v>41486</c:v>
                </c:pt>
                <c:pt idx="643">
                  <c:v>41517</c:v>
                </c:pt>
                <c:pt idx="644">
                  <c:v>41547</c:v>
                </c:pt>
                <c:pt idx="645">
                  <c:v>41578</c:v>
                </c:pt>
                <c:pt idx="646">
                  <c:v>41608</c:v>
                </c:pt>
                <c:pt idx="647">
                  <c:v>41639</c:v>
                </c:pt>
                <c:pt idx="648">
                  <c:v>41670</c:v>
                </c:pt>
                <c:pt idx="649">
                  <c:v>41698</c:v>
                </c:pt>
                <c:pt idx="650">
                  <c:v>41729</c:v>
                </c:pt>
                <c:pt idx="651">
                  <c:v>41759</c:v>
                </c:pt>
                <c:pt idx="652">
                  <c:v>41790</c:v>
                </c:pt>
                <c:pt idx="653">
                  <c:v>41820</c:v>
                </c:pt>
                <c:pt idx="654">
                  <c:v>41851</c:v>
                </c:pt>
                <c:pt idx="655">
                  <c:v>41882</c:v>
                </c:pt>
                <c:pt idx="656">
                  <c:v>41912</c:v>
                </c:pt>
                <c:pt idx="657">
                  <c:v>41943</c:v>
                </c:pt>
                <c:pt idx="658">
                  <c:v>41973</c:v>
                </c:pt>
                <c:pt idx="659">
                  <c:v>42004</c:v>
                </c:pt>
                <c:pt idx="660">
                  <c:v>42035</c:v>
                </c:pt>
                <c:pt idx="661">
                  <c:v>42063</c:v>
                </c:pt>
                <c:pt idx="662">
                  <c:v>42094</c:v>
                </c:pt>
                <c:pt idx="663">
                  <c:v>42124</c:v>
                </c:pt>
                <c:pt idx="664">
                  <c:v>42155</c:v>
                </c:pt>
                <c:pt idx="665">
                  <c:v>42185</c:v>
                </c:pt>
                <c:pt idx="666">
                  <c:v>42216</c:v>
                </c:pt>
                <c:pt idx="667">
                  <c:v>42247</c:v>
                </c:pt>
                <c:pt idx="668">
                  <c:v>42277</c:v>
                </c:pt>
                <c:pt idx="669">
                  <c:v>42308</c:v>
                </c:pt>
                <c:pt idx="670">
                  <c:v>42338</c:v>
                </c:pt>
                <c:pt idx="671">
                  <c:v>42369</c:v>
                </c:pt>
                <c:pt idx="672">
                  <c:v>42400</c:v>
                </c:pt>
                <c:pt idx="673">
                  <c:v>42429</c:v>
                </c:pt>
                <c:pt idx="674">
                  <c:v>42460</c:v>
                </c:pt>
                <c:pt idx="675">
                  <c:v>42490</c:v>
                </c:pt>
                <c:pt idx="676">
                  <c:v>42521</c:v>
                </c:pt>
                <c:pt idx="677">
                  <c:v>42551</c:v>
                </c:pt>
                <c:pt idx="678">
                  <c:v>42582</c:v>
                </c:pt>
                <c:pt idx="679">
                  <c:v>42613</c:v>
                </c:pt>
                <c:pt idx="680">
                  <c:v>42643</c:v>
                </c:pt>
                <c:pt idx="681">
                  <c:v>42674</c:v>
                </c:pt>
                <c:pt idx="682">
                  <c:v>42704</c:v>
                </c:pt>
                <c:pt idx="683">
                  <c:v>42735</c:v>
                </c:pt>
                <c:pt idx="684">
                  <c:v>42766</c:v>
                </c:pt>
                <c:pt idx="685">
                  <c:v>42794</c:v>
                </c:pt>
                <c:pt idx="686">
                  <c:v>42825</c:v>
                </c:pt>
                <c:pt idx="687">
                  <c:v>42855</c:v>
                </c:pt>
                <c:pt idx="688">
                  <c:v>42886</c:v>
                </c:pt>
                <c:pt idx="689">
                  <c:v>42916</c:v>
                </c:pt>
                <c:pt idx="690">
                  <c:v>42947</c:v>
                </c:pt>
                <c:pt idx="691">
                  <c:v>42978</c:v>
                </c:pt>
                <c:pt idx="692">
                  <c:v>43008</c:v>
                </c:pt>
                <c:pt idx="693">
                  <c:v>43039</c:v>
                </c:pt>
                <c:pt idx="694">
                  <c:v>43069</c:v>
                </c:pt>
                <c:pt idx="695">
                  <c:v>43100</c:v>
                </c:pt>
                <c:pt idx="696">
                  <c:v>43131</c:v>
                </c:pt>
                <c:pt idx="697">
                  <c:v>43159</c:v>
                </c:pt>
                <c:pt idx="698">
                  <c:v>43190</c:v>
                </c:pt>
                <c:pt idx="699">
                  <c:v>43220</c:v>
                </c:pt>
                <c:pt idx="700">
                  <c:v>43251</c:v>
                </c:pt>
                <c:pt idx="701">
                  <c:v>43281</c:v>
                </c:pt>
                <c:pt idx="702">
                  <c:v>43312</c:v>
                </c:pt>
                <c:pt idx="703">
                  <c:v>43343</c:v>
                </c:pt>
                <c:pt idx="704">
                  <c:v>43373</c:v>
                </c:pt>
                <c:pt idx="705">
                  <c:v>43404</c:v>
                </c:pt>
                <c:pt idx="706">
                  <c:v>43434</c:v>
                </c:pt>
                <c:pt idx="707">
                  <c:v>43465</c:v>
                </c:pt>
                <c:pt idx="708">
                  <c:v>43496</c:v>
                </c:pt>
                <c:pt idx="709">
                  <c:v>43524</c:v>
                </c:pt>
                <c:pt idx="710">
                  <c:v>43555</c:v>
                </c:pt>
                <c:pt idx="711">
                  <c:v>43585</c:v>
                </c:pt>
                <c:pt idx="712">
                  <c:v>43616</c:v>
                </c:pt>
                <c:pt idx="713">
                  <c:v>43646</c:v>
                </c:pt>
                <c:pt idx="714">
                  <c:v>43677</c:v>
                </c:pt>
                <c:pt idx="715">
                  <c:v>43708</c:v>
                </c:pt>
                <c:pt idx="716">
                  <c:v>43738</c:v>
                </c:pt>
                <c:pt idx="717">
                  <c:v>43769</c:v>
                </c:pt>
                <c:pt idx="718">
                  <c:v>43799</c:v>
                </c:pt>
                <c:pt idx="719">
                  <c:v>43830</c:v>
                </c:pt>
                <c:pt idx="720">
                  <c:v>43861</c:v>
                </c:pt>
                <c:pt idx="721">
                  <c:v>43890</c:v>
                </c:pt>
                <c:pt idx="722">
                  <c:v>43921</c:v>
                </c:pt>
                <c:pt idx="723">
                  <c:v>43951</c:v>
                </c:pt>
                <c:pt idx="724">
                  <c:v>43982</c:v>
                </c:pt>
                <c:pt idx="725">
                  <c:v>44012</c:v>
                </c:pt>
                <c:pt idx="726">
                  <c:v>44043</c:v>
                </c:pt>
                <c:pt idx="727">
                  <c:v>44074</c:v>
                </c:pt>
                <c:pt idx="728">
                  <c:v>44104</c:v>
                </c:pt>
                <c:pt idx="729">
                  <c:v>44135</c:v>
                </c:pt>
                <c:pt idx="730">
                  <c:v>44165</c:v>
                </c:pt>
                <c:pt idx="731">
                  <c:v>44196</c:v>
                </c:pt>
              </c:numCache>
            </c:numRef>
          </c:cat>
          <c:val>
            <c:numRef>
              <c:f>Permits_VS_SP500!$D$2:$D$1000</c:f>
              <c:numCache>
                <c:formatCode>0.00%</c:formatCode>
                <c:ptCount val="999"/>
                <c:pt idx="12">
                  <c:v>-0.11263736263736268</c:v>
                </c:pt>
                <c:pt idx="13">
                  <c:v>-0.11672794117647056</c:v>
                </c:pt>
                <c:pt idx="14">
                  <c:v>4.7120418848167533E-2</c:v>
                </c:pt>
                <c:pt idx="15">
                  <c:v>-1.3779527559055094E-2</c:v>
                </c:pt>
                <c:pt idx="16">
                  <c:v>-2.3764258555133089E-2</c:v>
                </c:pt>
                <c:pt idx="17">
                  <c:v>0.1169102296450939</c:v>
                </c:pt>
                <c:pt idx="18">
                  <c:v>8.4084084084084187E-2</c:v>
                </c:pt>
                <c:pt idx="19">
                  <c:v>0.16599597585513082</c:v>
                </c:pt>
                <c:pt idx="20">
                  <c:v>0.11585365853658547</c:v>
                </c:pt>
                <c:pt idx="21">
                  <c:v>0.15534979423868323</c:v>
                </c:pt>
                <c:pt idx="22">
                  <c:v>0.17671092951991829</c:v>
                </c:pt>
                <c:pt idx="23">
                  <c:v>0.22082018927444791</c:v>
                </c:pt>
                <c:pt idx="24">
                  <c:v>0.15789473684210531</c:v>
                </c:pt>
                <c:pt idx="25">
                  <c:v>0.2424557752341312</c:v>
                </c:pt>
                <c:pt idx="26">
                  <c:v>0.1339999999999999</c:v>
                </c:pt>
                <c:pt idx="27">
                  <c:v>0.2325349301397206</c:v>
                </c:pt>
                <c:pt idx="28">
                  <c:v>0.1119766309639727</c:v>
                </c:pt>
                <c:pt idx="29">
                  <c:v>7.8504672897196315E-2</c:v>
                </c:pt>
                <c:pt idx="30">
                  <c:v>9.787626962142193E-2</c:v>
                </c:pt>
                <c:pt idx="31">
                  <c:v>3.5375323554788674E-2</c:v>
                </c:pt>
                <c:pt idx="32">
                  <c:v>0.11384335154826952</c:v>
                </c:pt>
                <c:pt idx="33">
                  <c:v>5.1647373107747141E-2</c:v>
                </c:pt>
                <c:pt idx="34">
                  <c:v>7.2916666666666741E-2</c:v>
                </c:pt>
                <c:pt idx="35">
                  <c:v>6.4599483204134334E-2</c:v>
                </c:pt>
                <c:pt idx="36">
                  <c:v>0.11229946524064172</c:v>
                </c:pt>
                <c:pt idx="37">
                  <c:v>1.5075376884422065E-2</c:v>
                </c:pt>
                <c:pt idx="38">
                  <c:v>0.10934744268077612</c:v>
                </c:pt>
                <c:pt idx="39">
                  <c:v>4.2914979757084915E-2</c:v>
                </c:pt>
                <c:pt idx="40">
                  <c:v>0.18213660245183894</c:v>
                </c:pt>
                <c:pt idx="41">
                  <c:v>0.16551126516464465</c:v>
                </c:pt>
                <c:pt idx="42">
                  <c:v>0.11101766190075701</c:v>
                </c:pt>
                <c:pt idx="43">
                  <c:v>9.1666666666666563E-2</c:v>
                </c:pt>
                <c:pt idx="44">
                  <c:v>0.15535568274734257</c:v>
                </c:pt>
                <c:pt idx="45">
                  <c:v>0.19729043183742601</c:v>
                </c:pt>
                <c:pt idx="46">
                  <c:v>9.7896440129449758E-2</c:v>
                </c:pt>
                <c:pt idx="47">
                  <c:v>0.15129449838187692</c:v>
                </c:pt>
                <c:pt idx="48">
                  <c:v>3.8461538461538547E-2</c:v>
                </c:pt>
                <c:pt idx="49">
                  <c:v>0.18976897689768979</c:v>
                </c:pt>
                <c:pt idx="50">
                  <c:v>4.3720190779014345E-2</c:v>
                </c:pt>
                <c:pt idx="51">
                  <c:v>-1.8633540372670843E-2</c:v>
                </c:pt>
                <c:pt idx="52">
                  <c:v>-3.7777777777777799E-2</c:v>
                </c:pt>
                <c:pt idx="53">
                  <c:v>-4.8327137546468446E-2</c:v>
                </c:pt>
                <c:pt idx="54">
                  <c:v>-1.2869038607115857E-2</c:v>
                </c:pt>
                <c:pt idx="55">
                  <c:v>-3.0534351145038441E-3</c:v>
                </c:pt>
                <c:pt idx="56">
                  <c:v>-0.10474168435951881</c:v>
                </c:pt>
                <c:pt idx="57">
                  <c:v>-0.13012729844413018</c:v>
                </c:pt>
                <c:pt idx="58">
                  <c:v>-7.5902726602800286E-2</c:v>
                </c:pt>
                <c:pt idx="59">
                  <c:v>-0.18200983836964157</c:v>
                </c:pt>
                <c:pt idx="60">
                  <c:v>-2.4691358024691357E-2</c:v>
                </c:pt>
                <c:pt idx="61">
                  <c:v>-0.17822468793342583</c:v>
                </c:pt>
                <c:pt idx="62">
                  <c:v>-7.7684691546077711E-2</c:v>
                </c:pt>
                <c:pt idx="63">
                  <c:v>-8.0696202531645556E-2</c:v>
                </c:pt>
                <c:pt idx="64">
                  <c:v>-7.0823710546574326E-2</c:v>
                </c:pt>
                <c:pt idx="65">
                  <c:v>-3.0468750000000044E-2</c:v>
                </c:pt>
                <c:pt idx="66">
                  <c:v>-5.138036809815949E-2</c:v>
                </c:pt>
                <c:pt idx="67">
                  <c:v>-4.3644716692189944E-2</c:v>
                </c:pt>
                <c:pt idx="68">
                  <c:v>-3.0039525691699653E-2</c:v>
                </c:pt>
                <c:pt idx="69">
                  <c:v>3.9837398373983701E-2</c:v>
                </c:pt>
                <c:pt idx="70">
                  <c:v>4.146730462519943E-2</c:v>
                </c:pt>
                <c:pt idx="71">
                  <c:v>0.1297250859106529</c:v>
                </c:pt>
                <c:pt idx="72">
                  <c:v>4.8259493670886E-2</c:v>
                </c:pt>
                <c:pt idx="73">
                  <c:v>-2.1940928270042237E-2</c:v>
                </c:pt>
                <c:pt idx="74">
                  <c:v>1.8992568125516085E-2</c:v>
                </c:pt>
                <c:pt idx="75">
                  <c:v>-1.4629948364888179E-2</c:v>
                </c:pt>
                <c:pt idx="76">
                  <c:v>-0.10687655343827673</c:v>
                </c:pt>
                <c:pt idx="77">
                  <c:v>-0.22965350523771155</c:v>
                </c:pt>
                <c:pt idx="78">
                  <c:v>-0.24656426839126921</c:v>
                </c:pt>
                <c:pt idx="79">
                  <c:v>-0.29783827061649315</c:v>
                </c:pt>
                <c:pt idx="80">
                  <c:v>-0.36919315403422981</c:v>
                </c:pt>
                <c:pt idx="81">
                  <c:v>-0.42220484753713838</c:v>
                </c:pt>
                <c:pt idx="82">
                  <c:v>-0.43644716692189889</c:v>
                </c:pt>
                <c:pt idx="83">
                  <c:v>-0.43498098859315593</c:v>
                </c:pt>
                <c:pt idx="84">
                  <c:v>-0.24905660377358485</c:v>
                </c:pt>
                <c:pt idx="85">
                  <c:v>-0.21742881794650559</c:v>
                </c:pt>
                <c:pt idx="86">
                  <c:v>-0.22609400324149109</c:v>
                </c:pt>
                <c:pt idx="87">
                  <c:v>-9.606986899563319E-2</c:v>
                </c:pt>
                <c:pt idx="88">
                  <c:v>-1.8552875695733162E-3</c:v>
                </c:pt>
                <c:pt idx="89">
                  <c:v>0.2228033472803348</c:v>
                </c:pt>
                <c:pt idx="90">
                  <c:v>0.26287553648068673</c:v>
                </c:pt>
                <c:pt idx="91">
                  <c:v>0.40136830102622567</c:v>
                </c:pt>
                <c:pt idx="92">
                  <c:v>0.65245478036175708</c:v>
                </c:pt>
                <c:pt idx="93">
                  <c:v>0.73207036535859271</c:v>
                </c:pt>
                <c:pt idx="94">
                  <c:v>0.76222826086956519</c:v>
                </c:pt>
                <c:pt idx="95">
                  <c:v>0.7698519515477793</c:v>
                </c:pt>
                <c:pt idx="96">
                  <c:v>0.18492462311557789</c:v>
                </c:pt>
                <c:pt idx="97">
                  <c:v>0.47960308710033073</c:v>
                </c:pt>
                <c:pt idx="98">
                  <c:v>0.4345549738219896</c:v>
                </c:pt>
                <c:pt idx="99">
                  <c:v>0.24251207729468605</c:v>
                </c:pt>
                <c:pt idx="100">
                  <c:v>0.20539033457249078</c:v>
                </c:pt>
                <c:pt idx="101">
                  <c:v>0.11206159110350722</c:v>
                </c:pt>
                <c:pt idx="102">
                  <c:v>0.14188615123194559</c:v>
                </c:pt>
                <c:pt idx="103">
                  <c:v>0.10414971521562255</c:v>
                </c:pt>
                <c:pt idx="104">
                  <c:v>0.14464425332290842</c:v>
                </c:pt>
                <c:pt idx="105">
                  <c:v>0.11015624999999996</c:v>
                </c:pt>
                <c:pt idx="106">
                  <c:v>0.10717039321511179</c:v>
                </c:pt>
                <c:pt idx="107">
                  <c:v>5.6273764258555126E-2</c:v>
                </c:pt>
                <c:pt idx="108">
                  <c:v>0.23748939779474121</c:v>
                </c:pt>
                <c:pt idx="109">
                  <c:v>0.11400894187779431</c:v>
                </c:pt>
                <c:pt idx="110">
                  <c:v>4.963503649635026E-2</c:v>
                </c:pt>
                <c:pt idx="111">
                  <c:v>0.12052877138413676</c:v>
                </c:pt>
                <c:pt idx="112">
                  <c:v>2.3901310717039381E-2</c:v>
                </c:pt>
                <c:pt idx="113">
                  <c:v>3.7692307692307692E-2</c:v>
                </c:pt>
                <c:pt idx="114">
                  <c:v>-4.9107142857142905E-2</c:v>
                </c:pt>
                <c:pt idx="115">
                  <c:v>-2.9476787030213725E-2</c:v>
                </c:pt>
                <c:pt idx="116">
                  <c:v>-0.13729508196721307</c:v>
                </c:pt>
                <c:pt idx="117">
                  <c:v>-0.14426460239268124</c:v>
                </c:pt>
                <c:pt idx="118">
                  <c:v>-0.17061281337047352</c:v>
                </c:pt>
                <c:pt idx="119">
                  <c:v>-0.16846652267818574</c:v>
                </c:pt>
                <c:pt idx="120">
                  <c:v>-0.27210418094585331</c:v>
                </c:pt>
                <c:pt idx="121">
                  <c:v>-0.25217391304347825</c:v>
                </c:pt>
                <c:pt idx="122">
                  <c:v>-0.2127955493741307</c:v>
                </c:pt>
                <c:pt idx="123">
                  <c:v>-0.15058986814712005</c:v>
                </c:pt>
                <c:pt idx="124">
                  <c:v>0</c:v>
                </c:pt>
                <c:pt idx="125">
                  <c:v>-2.0014825796886626E-2</c:v>
                </c:pt>
                <c:pt idx="126">
                  <c:v>3.5993740219092407E-2</c:v>
                </c:pt>
                <c:pt idx="127">
                  <c:v>5.8466211085800968E-2</c:v>
                </c:pt>
                <c:pt idx="128">
                  <c:v>0.12905779889152802</c:v>
                </c:pt>
                <c:pt idx="129">
                  <c:v>0.28618421052631571</c:v>
                </c:pt>
                <c:pt idx="130">
                  <c:v>0.26112510495382035</c:v>
                </c:pt>
                <c:pt idx="131">
                  <c:v>0.52987012987012982</c:v>
                </c:pt>
                <c:pt idx="132">
                  <c:v>0.54708097928436916</c:v>
                </c:pt>
                <c:pt idx="133">
                  <c:v>0.42039355992844363</c:v>
                </c:pt>
                <c:pt idx="134">
                  <c:v>0.55388692579505294</c:v>
                </c:pt>
                <c:pt idx="135">
                  <c:v>0.42565359477124187</c:v>
                </c:pt>
                <c:pt idx="136">
                  <c:v>0.48493975903614461</c:v>
                </c:pt>
                <c:pt idx="137">
                  <c:v>0.43948562783661127</c:v>
                </c:pt>
                <c:pt idx="138">
                  <c:v>0.56268882175226587</c:v>
                </c:pt>
                <c:pt idx="139">
                  <c:v>0.43758967001434712</c:v>
                </c:pt>
                <c:pt idx="140">
                  <c:v>0.399719495091164</c:v>
                </c:pt>
                <c:pt idx="141">
                  <c:v>0.29539641943734019</c:v>
                </c:pt>
                <c:pt idx="142">
                  <c:v>0.38415446071904125</c:v>
                </c:pt>
                <c:pt idx="143">
                  <c:v>0.20713073005093374</c:v>
                </c:pt>
                <c:pt idx="144">
                  <c:v>0.36214242239805228</c:v>
                </c:pt>
                <c:pt idx="145">
                  <c:v>0.36586901763224189</c:v>
                </c:pt>
                <c:pt idx="146">
                  <c:v>0.19670267197271185</c:v>
                </c:pt>
                <c:pt idx="147">
                  <c:v>0.22578796561604575</c:v>
                </c:pt>
                <c:pt idx="148">
                  <c:v>4.8174442190669353E-2</c:v>
                </c:pt>
                <c:pt idx="149">
                  <c:v>0.14713610089332629</c:v>
                </c:pt>
                <c:pt idx="150">
                  <c:v>6.0898985016916374E-2</c:v>
                </c:pt>
                <c:pt idx="151">
                  <c:v>0.12924151696606789</c:v>
                </c:pt>
                <c:pt idx="152">
                  <c:v>0.19889779559118237</c:v>
                </c:pt>
                <c:pt idx="153">
                  <c:v>0.16189536031589347</c:v>
                </c:pt>
                <c:pt idx="154">
                  <c:v>7.4555074555074485E-2</c:v>
                </c:pt>
                <c:pt idx="155">
                  <c:v>0.13408345053914683</c:v>
                </c:pt>
                <c:pt idx="156">
                  <c:v>1.4745308310991856E-2</c:v>
                </c:pt>
                <c:pt idx="157">
                  <c:v>2.6279391424619547E-2</c:v>
                </c:pt>
                <c:pt idx="158">
                  <c:v>-2.0427553444180568E-2</c:v>
                </c:pt>
                <c:pt idx="159">
                  <c:v>-0.10799438990182331</c:v>
                </c:pt>
                <c:pt idx="160">
                  <c:v>-6.5795839380745069E-2</c:v>
                </c:pt>
                <c:pt idx="161">
                  <c:v>-6.0467246907924821E-2</c:v>
                </c:pt>
                <c:pt idx="162">
                  <c:v>-0.17129840546697039</c:v>
                </c:pt>
                <c:pt idx="163">
                  <c:v>-0.20061864781263805</c:v>
                </c:pt>
                <c:pt idx="164">
                  <c:v>-0.28792310906811536</c:v>
                </c:pt>
                <c:pt idx="165">
                  <c:v>-0.4005947323704333</c:v>
                </c:pt>
                <c:pt idx="166">
                  <c:v>-0.37242614145031339</c:v>
                </c:pt>
                <c:pt idx="167">
                  <c:v>-0.46754857379082271</c:v>
                </c:pt>
                <c:pt idx="168">
                  <c:v>-0.41391457507705853</c:v>
                </c:pt>
                <c:pt idx="169">
                  <c:v>-0.3890386343216532</c:v>
                </c:pt>
                <c:pt idx="170">
                  <c:v>-0.30164888457807948</c:v>
                </c:pt>
                <c:pt idx="171">
                  <c:v>-0.34276729559748431</c:v>
                </c:pt>
                <c:pt idx="172">
                  <c:v>-0.4106680476437079</c:v>
                </c:pt>
                <c:pt idx="173">
                  <c:v>-0.47050219405168214</c:v>
                </c:pt>
                <c:pt idx="174">
                  <c:v>-0.44914788345244638</c:v>
                </c:pt>
                <c:pt idx="175">
                  <c:v>-0.49309010503040351</c:v>
                </c:pt>
                <c:pt idx="176">
                  <c:v>-0.50704225352112675</c:v>
                </c:pt>
                <c:pt idx="177">
                  <c:v>-0.41601700921332385</c:v>
                </c:pt>
                <c:pt idx="178">
                  <c:v>-0.44151212553495012</c:v>
                </c:pt>
                <c:pt idx="179">
                  <c:v>-0.3253105590062112</c:v>
                </c:pt>
                <c:pt idx="180">
                  <c:v>-0.45454545454545459</c:v>
                </c:pt>
                <c:pt idx="181">
                  <c:v>-0.46397058823529413</c:v>
                </c:pt>
                <c:pt idx="182">
                  <c:v>-0.50763888888888886</c:v>
                </c:pt>
                <c:pt idx="183">
                  <c:v>-0.3094098883572568</c:v>
                </c:pt>
                <c:pt idx="184">
                  <c:v>-0.19683655536028122</c:v>
                </c:pt>
                <c:pt idx="185">
                  <c:v>-0.12891344383057091</c:v>
                </c:pt>
                <c:pt idx="186">
                  <c:v>1.7964071856287456E-2</c:v>
                </c:pt>
                <c:pt idx="187">
                  <c:v>8.3969465648854991E-2</c:v>
                </c:pt>
                <c:pt idx="188">
                  <c:v>0.26666666666666661</c:v>
                </c:pt>
                <c:pt idx="189">
                  <c:v>0.33009708737864085</c:v>
                </c:pt>
                <c:pt idx="190">
                  <c:v>0.41762452107279691</c:v>
                </c:pt>
                <c:pt idx="191">
                  <c:v>0.25546605293440727</c:v>
                </c:pt>
                <c:pt idx="192">
                  <c:v>0.64600550964187331</c:v>
                </c:pt>
                <c:pt idx="193">
                  <c:v>0.63237311385459538</c:v>
                </c:pt>
                <c:pt idx="194">
                  <c:v>0.64174894217207323</c:v>
                </c:pt>
                <c:pt idx="195">
                  <c:v>0.30715935334872979</c:v>
                </c:pt>
                <c:pt idx="196">
                  <c:v>0.30634573304157553</c:v>
                </c:pt>
                <c:pt idx="197">
                  <c:v>0.2558139534883721</c:v>
                </c:pt>
                <c:pt idx="198">
                  <c:v>0.22058823529411775</c:v>
                </c:pt>
                <c:pt idx="199">
                  <c:v>0.31690140845070425</c:v>
                </c:pt>
                <c:pt idx="200">
                  <c:v>0.39191729323308278</c:v>
                </c:pt>
                <c:pt idx="201">
                  <c:v>0.30018248175182483</c:v>
                </c:pt>
                <c:pt idx="202">
                  <c:v>0.37927927927927918</c:v>
                </c:pt>
                <c:pt idx="203">
                  <c:v>0.38496791934005503</c:v>
                </c:pt>
                <c:pt idx="204">
                  <c:v>0.2267782426778242</c:v>
                </c:pt>
                <c:pt idx="205">
                  <c:v>0.31092436974789917</c:v>
                </c:pt>
                <c:pt idx="206">
                  <c:v>0.42611683848797255</c:v>
                </c:pt>
                <c:pt idx="207">
                  <c:v>0.46643109540636041</c:v>
                </c:pt>
                <c:pt idx="208">
                  <c:v>0.39698492462311563</c:v>
                </c:pt>
                <c:pt idx="209">
                  <c:v>0.4747474747474747</c:v>
                </c:pt>
                <c:pt idx="210">
                  <c:v>0.35502008032128507</c:v>
                </c:pt>
                <c:pt idx="211">
                  <c:v>0.35981665393430107</c:v>
                </c:pt>
                <c:pt idx="212">
                  <c:v>0.13031735313977033</c:v>
                </c:pt>
                <c:pt idx="213">
                  <c:v>0.23368421052631572</c:v>
                </c:pt>
                <c:pt idx="214">
                  <c:v>0.15676028739386028</c:v>
                </c:pt>
                <c:pt idx="215">
                  <c:v>0.16082064857710132</c:v>
                </c:pt>
                <c:pt idx="216">
                  <c:v>0.18690313778990442</c:v>
                </c:pt>
                <c:pt idx="217">
                  <c:v>0.11282051282051286</c:v>
                </c:pt>
                <c:pt idx="218">
                  <c:v>8.373493975903612E-2</c:v>
                </c:pt>
                <c:pt idx="219">
                  <c:v>0.17349397590361448</c:v>
                </c:pt>
                <c:pt idx="220">
                  <c:v>5.8752997601918544E-2</c:v>
                </c:pt>
                <c:pt idx="221">
                  <c:v>0.13184931506849318</c:v>
                </c:pt>
                <c:pt idx="222">
                  <c:v>5.8684054534676955E-2</c:v>
                </c:pt>
                <c:pt idx="223">
                  <c:v>-5.0000000000000044E-2</c:v>
                </c:pt>
                <c:pt idx="224">
                  <c:v>4.5997610513739629E-2</c:v>
                </c:pt>
                <c:pt idx="225">
                  <c:v>1.3083048919226403E-2</c:v>
                </c:pt>
                <c:pt idx="226">
                  <c:v>1.3551665725578754E-2</c:v>
                </c:pt>
                <c:pt idx="227">
                  <c:v>3.6488027366020415E-2</c:v>
                </c:pt>
                <c:pt idx="228">
                  <c:v>-0.16034482758620694</c:v>
                </c:pt>
                <c:pt idx="229">
                  <c:v>-0.14055299539170507</c:v>
                </c:pt>
                <c:pt idx="230">
                  <c:v>-4.39132851584213E-2</c:v>
                </c:pt>
                <c:pt idx="231">
                  <c:v>-0.18018480492813138</c:v>
                </c:pt>
                <c:pt idx="232">
                  <c:v>-4.6432616081540257E-2</c:v>
                </c:pt>
                <c:pt idx="233">
                  <c:v>-0.17297024710035303</c:v>
                </c:pt>
                <c:pt idx="234">
                  <c:v>-0.14109742441209405</c:v>
                </c:pt>
                <c:pt idx="235">
                  <c:v>-5.9136605558840927E-2</c:v>
                </c:pt>
                <c:pt idx="236">
                  <c:v>-6.4534551684751529E-2</c:v>
                </c:pt>
                <c:pt idx="237">
                  <c:v>-0.16844469399213924</c:v>
                </c:pt>
                <c:pt idx="238">
                  <c:v>-0.28913649025069643</c:v>
                </c:pt>
                <c:pt idx="239">
                  <c:v>-0.31023102310231021</c:v>
                </c:pt>
                <c:pt idx="240">
                  <c:v>-0.12388774811772763</c:v>
                </c:pt>
                <c:pt idx="241">
                  <c:v>-0.1963806970509383</c:v>
                </c:pt>
                <c:pt idx="242">
                  <c:v>-0.42558139534883721</c:v>
                </c:pt>
                <c:pt idx="243">
                  <c:v>-0.49405134627426428</c:v>
                </c:pt>
                <c:pt idx="244">
                  <c:v>-0.48871733966745845</c:v>
                </c:pt>
                <c:pt idx="245">
                  <c:v>-0.31829268292682922</c:v>
                </c:pt>
                <c:pt idx="246">
                  <c:v>-0.17926988265971322</c:v>
                </c:pt>
                <c:pt idx="247">
                  <c:v>-0.14079195474544315</c:v>
                </c:pt>
                <c:pt idx="248">
                  <c:v>-9.4017094017094016E-2</c:v>
                </c:pt>
                <c:pt idx="249">
                  <c:v>-7.7650236326806232E-2</c:v>
                </c:pt>
                <c:pt idx="250">
                  <c:v>8.3855799373040663E-2</c:v>
                </c:pt>
                <c:pt idx="251">
                  <c:v>-3.9872408293460948E-3</c:v>
                </c:pt>
                <c:pt idx="252">
                  <c:v>-4.6093750000000044E-2</c:v>
                </c:pt>
                <c:pt idx="253">
                  <c:v>0</c:v>
                </c:pt>
                <c:pt idx="254">
                  <c:v>0.19736842105263164</c:v>
                </c:pt>
                <c:pt idx="255">
                  <c:v>0.47277227722772275</c:v>
                </c:pt>
                <c:pt idx="256">
                  <c:v>0.36236933797909399</c:v>
                </c:pt>
                <c:pt idx="257">
                  <c:v>-0.12701252236135963</c:v>
                </c:pt>
                <c:pt idx="258">
                  <c:v>-0.25734710087370927</c:v>
                </c:pt>
                <c:pt idx="259">
                  <c:v>-0.34967081199707384</c:v>
                </c:pt>
                <c:pt idx="260">
                  <c:v>-0.42924528301886788</c:v>
                </c:pt>
                <c:pt idx="261">
                  <c:v>-0.46486090775988287</c:v>
                </c:pt>
                <c:pt idx="262">
                  <c:v>-0.45914678235719453</c:v>
                </c:pt>
                <c:pt idx="263">
                  <c:v>-0.36269015212169731</c:v>
                </c:pt>
                <c:pt idx="264">
                  <c:v>-0.34971334971334966</c:v>
                </c:pt>
                <c:pt idx="265">
                  <c:v>-0.32610508757297751</c:v>
                </c:pt>
                <c:pt idx="266">
                  <c:v>-0.2468300929839391</c:v>
                </c:pt>
                <c:pt idx="267">
                  <c:v>-0.253781512605042</c:v>
                </c:pt>
                <c:pt idx="268">
                  <c:v>-0.18755328218243816</c:v>
                </c:pt>
                <c:pt idx="269">
                  <c:v>-6.4549180327868827E-2</c:v>
                </c:pt>
                <c:pt idx="270">
                  <c:v>0.11657754010695198</c:v>
                </c:pt>
                <c:pt idx="271">
                  <c:v>4.1619797525309421E-2</c:v>
                </c:pt>
                <c:pt idx="272">
                  <c:v>0.23022432113341207</c:v>
                </c:pt>
                <c:pt idx="273">
                  <c:v>0.57181942544459652</c:v>
                </c:pt>
                <c:pt idx="274">
                  <c:v>0.64304812834224601</c:v>
                </c:pt>
                <c:pt idx="275">
                  <c:v>0.69723618090452266</c:v>
                </c:pt>
                <c:pt idx="276">
                  <c:v>0.79596977329974816</c:v>
                </c:pt>
                <c:pt idx="277">
                  <c:v>0.8205445544554455</c:v>
                </c:pt>
                <c:pt idx="278">
                  <c:v>0.65544332210998868</c:v>
                </c:pt>
                <c:pt idx="279">
                  <c:v>0.7635135135135136</c:v>
                </c:pt>
                <c:pt idx="280">
                  <c:v>0.751311647429171</c:v>
                </c:pt>
                <c:pt idx="281">
                  <c:v>0.93756845564074487</c:v>
                </c:pt>
                <c:pt idx="282">
                  <c:v>0.71934865900383138</c:v>
                </c:pt>
                <c:pt idx="283">
                  <c:v>0.84989200863930892</c:v>
                </c:pt>
                <c:pt idx="284">
                  <c:v>0.52111324376199608</c:v>
                </c:pt>
                <c:pt idx="285">
                  <c:v>0.49347258485639678</c:v>
                </c:pt>
                <c:pt idx="286">
                  <c:v>0.35720097640358017</c:v>
                </c:pt>
                <c:pt idx="287">
                  <c:v>0.20429311621021462</c:v>
                </c:pt>
                <c:pt idx="288">
                  <c:v>0.27349228611500709</c:v>
                </c:pt>
                <c:pt idx="289">
                  <c:v>0.35078178110129166</c:v>
                </c:pt>
                <c:pt idx="290">
                  <c:v>0.16949152542372881</c:v>
                </c:pt>
                <c:pt idx="291">
                  <c:v>0.13409961685823757</c:v>
                </c:pt>
                <c:pt idx="292">
                  <c:v>4.3139604553624977E-2</c:v>
                </c:pt>
                <c:pt idx="293">
                  <c:v>2.5438100621820281E-2</c:v>
                </c:pt>
                <c:pt idx="294">
                  <c:v>-0.10584958217270191</c:v>
                </c:pt>
                <c:pt idx="295">
                  <c:v>-0.10683012259194391</c:v>
                </c:pt>
                <c:pt idx="296">
                  <c:v>-3.9116719242902165E-2</c:v>
                </c:pt>
                <c:pt idx="297">
                  <c:v>-0.13170163170163174</c:v>
                </c:pt>
                <c:pt idx="298">
                  <c:v>-1.4988009592326157E-2</c:v>
                </c:pt>
                <c:pt idx="299">
                  <c:v>-6.1462814996926518E-4</c:v>
                </c:pt>
                <c:pt idx="300">
                  <c:v>-8.590308370044053E-2</c:v>
                </c:pt>
                <c:pt idx="301">
                  <c:v>-0.16356316054353293</c:v>
                </c:pt>
                <c:pt idx="302">
                  <c:v>1.159420289855051E-3</c:v>
                </c:pt>
                <c:pt idx="303">
                  <c:v>-6.3063063063063085E-2</c:v>
                </c:pt>
                <c:pt idx="304">
                  <c:v>-1.8380241240666284E-2</c:v>
                </c:pt>
                <c:pt idx="305">
                  <c:v>-5.4024255788313158E-2</c:v>
                </c:pt>
                <c:pt idx="306">
                  <c:v>5.7320872274143397E-2</c:v>
                </c:pt>
                <c:pt idx="307">
                  <c:v>0.18169934640522878</c:v>
                </c:pt>
                <c:pt idx="308">
                  <c:v>0.25804333552199599</c:v>
                </c:pt>
                <c:pt idx="309">
                  <c:v>0.16979865771812075</c:v>
                </c:pt>
                <c:pt idx="310">
                  <c:v>2.9823493609251406E-2</c:v>
                </c:pt>
                <c:pt idx="311">
                  <c:v>0.10332103321033204</c:v>
                </c:pt>
                <c:pt idx="312">
                  <c:v>0.11265060240963853</c:v>
                </c:pt>
                <c:pt idx="313">
                  <c:v>6.3176895306859215E-2</c:v>
                </c:pt>
                <c:pt idx="314">
                  <c:v>3.0689056166763207E-2</c:v>
                </c:pt>
                <c:pt idx="315">
                  <c:v>0.11658653846153855</c:v>
                </c:pt>
                <c:pt idx="316">
                  <c:v>5.1492100643651284E-2</c:v>
                </c:pt>
                <c:pt idx="317">
                  <c:v>4.3123543123543051E-2</c:v>
                </c:pt>
                <c:pt idx="318">
                  <c:v>4.8909840895698276E-2</c:v>
                </c:pt>
                <c:pt idx="319">
                  <c:v>-4.5353982300884943E-2</c:v>
                </c:pt>
                <c:pt idx="320">
                  <c:v>-0.12004175365344472</c:v>
                </c:pt>
                <c:pt idx="321">
                  <c:v>-3.9013195639701626E-2</c:v>
                </c:pt>
                <c:pt idx="322">
                  <c:v>-2.8368794326241176E-2</c:v>
                </c:pt>
                <c:pt idx="323">
                  <c:v>6.0758082497212929E-2</c:v>
                </c:pt>
                <c:pt idx="324">
                  <c:v>-8.5002707092582619E-2</c:v>
                </c:pt>
                <c:pt idx="325">
                  <c:v>-4.4142614601018648E-2</c:v>
                </c:pt>
                <c:pt idx="326">
                  <c:v>-4.2696629213483162E-2</c:v>
                </c:pt>
                <c:pt idx="327">
                  <c:v>-0.13832077502691065</c:v>
                </c:pt>
                <c:pt idx="328">
                  <c:v>-0.1652754590984975</c:v>
                </c:pt>
                <c:pt idx="329">
                  <c:v>-0.14972067039106141</c:v>
                </c:pt>
                <c:pt idx="330">
                  <c:v>-0.14831460674157304</c:v>
                </c:pt>
                <c:pt idx="331">
                  <c:v>-0.12456546929316337</c:v>
                </c:pt>
                <c:pt idx="332">
                  <c:v>-0.10201660735468565</c:v>
                </c:pt>
                <c:pt idx="333">
                  <c:v>-0.13611940298507463</c:v>
                </c:pt>
                <c:pt idx="334">
                  <c:v>-0.11374695863746964</c:v>
                </c:pt>
                <c:pt idx="335">
                  <c:v>-0.29322122963741459</c:v>
                </c:pt>
                <c:pt idx="336">
                  <c:v>-0.26390532544378698</c:v>
                </c:pt>
                <c:pt idx="337">
                  <c:v>-0.14860864416814679</c:v>
                </c:pt>
                <c:pt idx="338">
                  <c:v>-0.1050469483568075</c:v>
                </c:pt>
                <c:pt idx="339">
                  <c:v>-0.10743285446595874</c:v>
                </c:pt>
                <c:pt idx="340">
                  <c:v>-3.7333333333333329E-2</c:v>
                </c:pt>
                <c:pt idx="341">
                  <c:v>-2.4310118265440162E-2</c:v>
                </c:pt>
                <c:pt idx="342">
                  <c:v>-5.0791556728232212E-2</c:v>
                </c:pt>
                <c:pt idx="343">
                  <c:v>-3.375248180013235E-2</c:v>
                </c:pt>
                <c:pt idx="344">
                  <c:v>-5.1519154557463698E-2</c:v>
                </c:pt>
                <c:pt idx="345">
                  <c:v>4.7684865238424301E-2</c:v>
                </c:pt>
                <c:pt idx="346">
                  <c:v>3.5003431708991117E-2</c:v>
                </c:pt>
                <c:pt idx="347">
                  <c:v>0.11598513011152423</c:v>
                </c:pt>
                <c:pt idx="348">
                  <c:v>0.17845659163987149</c:v>
                </c:pt>
                <c:pt idx="349">
                  <c:v>-3.8247566063977723E-2</c:v>
                </c:pt>
                <c:pt idx="350">
                  <c:v>-0.20393442622950819</c:v>
                </c:pt>
                <c:pt idx="351">
                  <c:v>-3.7088873337998596E-2</c:v>
                </c:pt>
                <c:pt idx="352">
                  <c:v>-4.36288088642659E-2</c:v>
                </c:pt>
                <c:pt idx="353">
                  <c:v>-0.10976430976430973</c:v>
                </c:pt>
                <c:pt idx="354">
                  <c:v>-0.108408617095205</c:v>
                </c:pt>
                <c:pt idx="355">
                  <c:v>-8.6301369863013733E-2</c:v>
                </c:pt>
                <c:pt idx="356">
                  <c:v>-8.4958217270195036E-2</c:v>
                </c:pt>
                <c:pt idx="357">
                  <c:v>-9.9604221635883894E-2</c:v>
                </c:pt>
                <c:pt idx="358">
                  <c:v>-0.10875331564986734</c:v>
                </c:pt>
                <c:pt idx="359">
                  <c:v>-5.2631578947368474E-2</c:v>
                </c:pt>
                <c:pt idx="360">
                  <c:v>0.19236016371077769</c:v>
                </c:pt>
                <c:pt idx="361">
                  <c:v>-3.9045553145336198E-2</c:v>
                </c:pt>
                <c:pt idx="362">
                  <c:v>2.6359143327841839E-2</c:v>
                </c:pt>
                <c:pt idx="363">
                  <c:v>-0.17441860465116277</c:v>
                </c:pt>
                <c:pt idx="364">
                  <c:v>-0.22737146994931212</c:v>
                </c:pt>
                <c:pt idx="365">
                  <c:v>-0.16187594553706508</c:v>
                </c:pt>
                <c:pt idx="366">
                  <c:v>-0.15978176149649259</c:v>
                </c:pt>
                <c:pt idx="367">
                  <c:v>-0.19865067466266861</c:v>
                </c:pt>
                <c:pt idx="368">
                  <c:v>-0.25722983257229837</c:v>
                </c:pt>
                <c:pt idx="369">
                  <c:v>-0.32234432234432231</c:v>
                </c:pt>
                <c:pt idx="370">
                  <c:v>-0.29985119047619047</c:v>
                </c:pt>
                <c:pt idx="371">
                  <c:v>-0.39451476793248941</c:v>
                </c:pt>
                <c:pt idx="372">
                  <c:v>-0.55034324942791768</c:v>
                </c:pt>
                <c:pt idx="373">
                  <c:v>-0.3581640331075997</c:v>
                </c:pt>
                <c:pt idx="374">
                  <c:v>-0.26886035313001611</c:v>
                </c:pt>
                <c:pt idx="375">
                  <c:v>-0.19366197183098588</c:v>
                </c:pt>
                <c:pt idx="376">
                  <c:v>-7.1227741330834093E-2</c:v>
                </c:pt>
                <c:pt idx="377">
                  <c:v>-0.12996389891696747</c:v>
                </c:pt>
                <c:pt idx="378">
                  <c:v>-9.740259740259738E-2</c:v>
                </c:pt>
                <c:pt idx="379">
                  <c:v>-0.11693171188026197</c:v>
                </c:pt>
                <c:pt idx="380">
                  <c:v>-2.049180327868827E-3</c:v>
                </c:pt>
                <c:pt idx="381">
                  <c:v>7.1351351351351289E-2</c:v>
                </c:pt>
                <c:pt idx="382">
                  <c:v>4.56960680127525E-2</c:v>
                </c:pt>
                <c:pt idx="383">
                  <c:v>0.23228803716608604</c:v>
                </c:pt>
                <c:pt idx="384">
                  <c:v>0.37022900763358768</c:v>
                </c:pt>
                <c:pt idx="385">
                  <c:v>0.34349355216881605</c:v>
                </c:pt>
                <c:pt idx="386">
                  <c:v>0.18770581778265649</c:v>
                </c:pt>
                <c:pt idx="387">
                  <c:v>0.15065502183406121</c:v>
                </c:pt>
                <c:pt idx="388">
                  <c:v>6.5590312815338114E-2</c:v>
                </c:pt>
                <c:pt idx="389">
                  <c:v>9.6473029045643255E-2</c:v>
                </c:pt>
                <c:pt idx="390">
                  <c:v>0.11921891058581702</c:v>
                </c:pt>
                <c:pt idx="391">
                  <c:v>0.13877118644067798</c:v>
                </c:pt>
                <c:pt idx="392">
                  <c:v>0.14373716632443534</c:v>
                </c:pt>
                <c:pt idx="393">
                  <c:v>0.14228052472250252</c:v>
                </c:pt>
                <c:pt idx="394">
                  <c:v>0.13617886178861793</c:v>
                </c:pt>
                <c:pt idx="395">
                  <c:v>0.10838831291234685</c:v>
                </c:pt>
                <c:pt idx="396">
                  <c:v>9.2850510677808806E-2</c:v>
                </c:pt>
                <c:pt idx="397">
                  <c:v>1.7452006980802626E-3</c:v>
                </c:pt>
                <c:pt idx="398">
                  <c:v>-2.4029574861367808E-2</c:v>
                </c:pt>
                <c:pt idx="399">
                  <c:v>4.743833017077792E-2</c:v>
                </c:pt>
                <c:pt idx="400">
                  <c:v>5.3030303030302983E-2</c:v>
                </c:pt>
                <c:pt idx="401">
                  <c:v>6.9063386944181682E-2</c:v>
                </c:pt>
                <c:pt idx="402">
                  <c:v>7.8053259871441627E-2</c:v>
                </c:pt>
                <c:pt idx="403">
                  <c:v>0.14418604651162781</c:v>
                </c:pt>
                <c:pt idx="404">
                  <c:v>0.12298025134649904</c:v>
                </c:pt>
                <c:pt idx="405">
                  <c:v>0.13692579505300362</c:v>
                </c:pt>
                <c:pt idx="406">
                  <c:v>0.21377459749552763</c:v>
                </c:pt>
                <c:pt idx="407">
                  <c:v>0.24234693877551017</c:v>
                </c:pt>
                <c:pt idx="408">
                  <c:v>0.18096856414613427</c:v>
                </c:pt>
                <c:pt idx="409">
                  <c:v>0.10540069686411146</c:v>
                </c:pt>
                <c:pt idx="410">
                  <c:v>0.27083333333333326</c:v>
                </c:pt>
                <c:pt idx="411">
                  <c:v>0.26086956521739135</c:v>
                </c:pt>
                <c:pt idx="412">
                  <c:v>0.25539568345323738</c:v>
                </c:pt>
                <c:pt idx="413">
                  <c:v>0.20088495575221232</c:v>
                </c:pt>
                <c:pt idx="414">
                  <c:v>0.13713798977853497</c:v>
                </c:pt>
                <c:pt idx="415">
                  <c:v>0.11951219512195133</c:v>
                </c:pt>
                <c:pt idx="416">
                  <c:v>0.12869704236610713</c:v>
                </c:pt>
                <c:pt idx="417">
                  <c:v>8.5470085470085388E-2</c:v>
                </c:pt>
                <c:pt idx="418">
                  <c:v>-1.2527634487840777E-2</c:v>
                </c:pt>
                <c:pt idx="419">
                  <c:v>-4.4490075290896658E-2</c:v>
                </c:pt>
                <c:pt idx="420">
                  <c:v>-7.7697841726618755E-2</c:v>
                </c:pt>
                <c:pt idx="421">
                  <c:v>-1.1820330969267157E-2</c:v>
                </c:pt>
                <c:pt idx="422">
                  <c:v>-8.6438152011922509E-2</c:v>
                </c:pt>
                <c:pt idx="423">
                  <c:v>-9.5545977011494254E-2</c:v>
                </c:pt>
                <c:pt idx="424">
                  <c:v>-8.954154727793695E-2</c:v>
                </c:pt>
                <c:pt idx="425">
                  <c:v>-3.8319823139277842E-2</c:v>
                </c:pt>
                <c:pt idx="426">
                  <c:v>1.4232209737827795E-2</c:v>
                </c:pt>
                <c:pt idx="427">
                  <c:v>6.5359477124182774E-3</c:v>
                </c:pt>
                <c:pt idx="428">
                  <c:v>6.3739376770537426E-3</c:v>
                </c:pt>
                <c:pt idx="429">
                  <c:v>2.1474588403722628E-3</c:v>
                </c:pt>
                <c:pt idx="430">
                  <c:v>6.7164179104477695E-2</c:v>
                </c:pt>
                <c:pt idx="431">
                  <c:v>3.2951289398280847E-2</c:v>
                </c:pt>
                <c:pt idx="432">
                  <c:v>8.19032761310452E-2</c:v>
                </c:pt>
                <c:pt idx="433">
                  <c:v>0.13237639553429026</c:v>
                </c:pt>
                <c:pt idx="434">
                  <c:v>0.17210440456769982</c:v>
                </c:pt>
                <c:pt idx="435">
                  <c:v>0.16203335980937261</c:v>
                </c:pt>
                <c:pt idx="436">
                  <c:v>0.14634146341463405</c:v>
                </c:pt>
                <c:pt idx="437">
                  <c:v>9.5019157088122697E-2</c:v>
                </c:pt>
                <c:pt idx="438">
                  <c:v>7.0901033973412186E-2</c:v>
                </c:pt>
                <c:pt idx="439">
                  <c:v>1.9480519480519431E-2</c:v>
                </c:pt>
                <c:pt idx="440">
                  <c:v>-2.0408163265306145E-2</c:v>
                </c:pt>
                <c:pt idx="441">
                  <c:v>-3.0000000000000027E-2</c:v>
                </c:pt>
                <c:pt idx="442">
                  <c:v>-1.2587412587412583E-2</c:v>
                </c:pt>
                <c:pt idx="443">
                  <c:v>-2.1497919556171974E-2</c:v>
                </c:pt>
                <c:pt idx="444">
                  <c:v>-3.6049026676280294E-3</c:v>
                </c:pt>
                <c:pt idx="445">
                  <c:v>1.7605633802816989E-2</c:v>
                </c:pt>
                <c:pt idx="446">
                  <c:v>-6.9589422407789758E-4</c:v>
                </c:pt>
                <c:pt idx="447">
                  <c:v>-2.8708133971291905E-2</c:v>
                </c:pt>
                <c:pt idx="448">
                  <c:v>-2.9512697323267001E-2</c:v>
                </c:pt>
                <c:pt idx="449">
                  <c:v>-1.8894331700489819E-2</c:v>
                </c:pt>
                <c:pt idx="450">
                  <c:v>-6.8965517241379448E-3</c:v>
                </c:pt>
                <c:pt idx="451">
                  <c:v>2.5477707006369421E-2</c:v>
                </c:pt>
                <c:pt idx="452">
                  <c:v>7.3275862068965525E-2</c:v>
                </c:pt>
                <c:pt idx="453">
                  <c:v>0.10382916053019153</c:v>
                </c:pt>
                <c:pt idx="454">
                  <c:v>4.0368271954674295E-2</c:v>
                </c:pt>
                <c:pt idx="455">
                  <c:v>3.1892274982282087E-2</c:v>
                </c:pt>
                <c:pt idx="456">
                  <c:v>0.12518089725036186</c:v>
                </c:pt>
                <c:pt idx="457">
                  <c:v>0.13979238754325252</c:v>
                </c:pt>
                <c:pt idx="458">
                  <c:v>0.11768802228412256</c:v>
                </c:pt>
                <c:pt idx="459">
                  <c:v>8.8669950738916148E-2</c:v>
                </c:pt>
                <c:pt idx="460">
                  <c:v>9.9009900990099098E-2</c:v>
                </c:pt>
                <c:pt idx="461">
                  <c:v>0.10627674750356642</c:v>
                </c:pt>
                <c:pt idx="462">
                  <c:v>0.11805555555555558</c:v>
                </c:pt>
                <c:pt idx="463">
                  <c:v>0.14147688060731545</c:v>
                </c:pt>
                <c:pt idx="464">
                  <c:v>5.555555555555558E-2</c:v>
                </c:pt>
                <c:pt idx="465">
                  <c:v>0.14676450967311538</c:v>
                </c:pt>
                <c:pt idx="466">
                  <c:v>0.13818924438393454</c:v>
                </c:pt>
                <c:pt idx="467">
                  <c:v>0.1964285714285714</c:v>
                </c:pt>
                <c:pt idx="468">
                  <c:v>0.11382636655948564</c:v>
                </c:pt>
                <c:pt idx="469">
                  <c:v>4.4323011536126389E-2</c:v>
                </c:pt>
                <c:pt idx="470">
                  <c:v>3.7383177570093462E-2</c:v>
                </c:pt>
                <c:pt idx="471">
                  <c:v>3.4259857789269654E-2</c:v>
                </c:pt>
                <c:pt idx="472">
                  <c:v>5.5341055341055378E-2</c:v>
                </c:pt>
                <c:pt idx="473">
                  <c:v>9.7356544165054792E-2</c:v>
                </c:pt>
                <c:pt idx="474">
                  <c:v>4.4720496894409933E-2</c:v>
                </c:pt>
                <c:pt idx="475">
                  <c:v>1.0278113663845234E-2</c:v>
                </c:pt>
                <c:pt idx="476">
                  <c:v>-1.6487000634115456E-2</c:v>
                </c:pt>
                <c:pt idx="477">
                  <c:v>-4.0721349621873237E-2</c:v>
                </c:pt>
                <c:pt idx="478">
                  <c:v>0</c:v>
                </c:pt>
                <c:pt idx="479">
                  <c:v>-3.386911595866815E-2</c:v>
                </c:pt>
                <c:pt idx="480">
                  <c:v>-2.8868360277136684E-3</c:v>
                </c:pt>
                <c:pt idx="481">
                  <c:v>-1.6279069767441867E-2</c:v>
                </c:pt>
                <c:pt idx="482">
                  <c:v>-8.4084084084083965E-3</c:v>
                </c:pt>
                <c:pt idx="483">
                  <c:v>-1.87499999999996E-3</c:v>
                </c:pt>
                <c:pt idx="484">
                  <c:v>-5.9146341463414687E-2</c:v>
                </c:pt>
                <c:pt idx="485">
                  <c:v>-7.6380728554641619E-2</c:v>
                </c:pt>
                <c:pt idx="486">
                  <c:v>-8.3234244946492231E-2</c:v>
                </c:pt>
                <c:pt idx="487">
                  <c:v>-7.1214841412327923E-2</c:v>
                </c:pt>
                <c:pt idx="488">
                  <c:v>1.2250161186331487E-2</c:v>
                </c:pt>
                <c:pt idx="489">
                  <c:v>-4.3662825955124274E-2</c:v>
                </c:pt>
                <c:pt idx="490">
                  <c:v>-3.4688995215310992E-2</c:v>
                </c:pt>
                <c:pt idx="491">
                  <c:v>-8.3184789067141995E-2</c:v>
                </c:pt>
                <c:pt idx="492">
                  <c:v>-1.6213086276780531E-2</c:v>
                </c:pt>
                <c:pt idx="493">
                  <c:v>-2.1276595744680882E-2</c:v>
                </c:pt>
                <c:pt idx="494">
                  <c:v>4.8455481526348265E-3</c:v>
                </c:pt>
                <c:pt idx="495">
                  <c:v>4.3206011271133438E-2</c:v>
                </c:pt>
                <c:pt idx="496">
                  <c:v>7.9066753078418595E-2</c:v>
                </c:pt>
                <c:pt idx="497">
                  <c:v>3.4351145038167941E-2</c:v>
                </c:pt>
                <c:pt idx="498">
                  <c:v>3.6316472114137577E-2</c:v>
                </c:pt>
                <c:pt idx="499">
                  <c:v>4.0592783505154717E-2</c:v>
                </c:pt>
                <c:pt idx="500">
                  <c:v>-3.1847133757961776E-3</c:v>
                </c:pt>
                <c:pt idx="501">
                  <c:v>-6.9752694990488084E-3</c:v>
                </c:pt>
                <c:pt idx="502">
                  <c:v>2.2924411400247813E-2</c:v>
                </c:pt>
                <c:pt idx="503">
                  <c:v>8.8788075178224179E-2</c:v>
                </c:pt>
                <c:pt idx="504">
                  <c:v>-2.0011771630370823E-2</c:v>
                </c:pt>
                <c:pt idx="505">
                  <c:v>7.9106280193236733E-2</c:v>
                </c:pt>
                <c:pt idx="506">
                  <c:v>1.9288728149487566E-2</c:v>
                </c:pt>
                <c:pt idx="507">
                  <c:v>1.8007202881151763E-3</c:v>
                </c:pt>
                <c:pt idx="508">
                  <c:v>3.063063063063054E-2</c:v>
                </c:pt>
                <c:pt idx="509">
                  <c:v>8.1180811808118092E-2</c:v>
                </c:pt>
                <c:pt idx="510">
                  <c:v>8.7609511889862324E-2</c:v>
                </c:pt>
                <c:pt idx="511">
                  <c:v>4.9535603715170184E-2</c:v>
                </c:pt>
                <c:pt idx="512">
                  <c:v>0.15207667731629404</c:v>
                </c:pt>
                <c:pt idx="513">
                  <c:v>0.14878671775223506</c:v>
                </c:pt>
                <c:pt idx="514">
                  <c:v>7.268322228952151E-2</c:v>
                </c:pt>
                <c:pt idx="515">
                  <c:v>0.12857142857142856</c:v>
                </c:pt>
                <c:pt idx="516">
                  <c:v>8.5885885885885971E-2</c:v>
                </c:pt>
                <c:pt idx="517">
                  <c:v>3.7493005036373761E-2</c:v>
                </c:pt>
                <c:pt idx="518">
                  <c:v>3.9030159668834941E-2</c:v>
                </c:pt>
                <c:pt idx="519">
                  <c:v>8.0287597363690733E-2</c:v>
                </c:pt>
                <c:pt idx="520">
                  <c:v>6.9347319347319303E-2</c:v>
                </c:pt>
                <c:pt idx="521">
                  <c:v>6.6552901023890776E-2</c:v>
                </c:pt>
                <c:pt idx="522">
                  <c:v>8.4579976985040384E-2</c:v>
                </c:pt>
                <c:pt idx="523">
                  <c:v>0.15988200589970503</c:v>
                </c:pt>
                <c:pt idx="524">
                  <c:v>8.7631724902939467E-2</c:v>
                </c:pt>
                <c:pt idx="525">
                  <c:v>0.11839911061700947</c:v>
                </c:pt>
                <c:pt idx="526">
                  <c:v>8.3003952569169925E-2</c:v>
                </c:pt>
                <c:pt idx="527">
                  <c:v>4.7995780590717407E-2</c:v>
                </c:pt>
                <c:pt idx="528">
                  <c:v>7.9646017699114946E-2</c:v>
                </c:pt>
                <c:pt idx="529">
                  <c:v>6.0409924487594413E-2</c:v>
                </c:pt>
                <c:pt idx="530">
                  <c:v>0.17586795674445077</c:v>
                </c:pt>
                <c:pt idx="531">
                  <c:v>0.14808652246256249</c:v>
                </c:pt>
                <c:pt idx="532">
                  <c:v>0.17166212534059944</c:v>
                </c:pt>
                <c:pt idx="533">
                  <c:v>7.7333333333333254E-2</c:v>
                </c:pt>
                <c:pt idx="534">
                  <c:v>0.12042440318302394</c:v>
                </c:pt>
                <c:pt idx="535">
                  <c:v>4.5778229908443491E-2</c:v>
                </c:pt>
                <c:pt idx="536">
                  <c:v>4.0795512493625674E-2</c:v>
                </c:pt>
                <c:pt idx="537">
                  <c:v>4.2246520874751559E-2</c:v>
                </c:pt>
                <c:pt idx="538">
                  <c:v>8.3941605839416011E-2</c:v>
                </c:pt>
                <c:pt idx="539">
                  <c:v>4.7810770005032754E-2</c:v>
                </c:pt>
                <c:pt idx="540">
                  <c:v>9.5799180327868827E-2</c:v>
                </c:pt>
                <c:pt idx="541">
                  <c:v>7.5279755849440466E-2</c:v>
                </c:pt>
                <c:pt idx="542">
                  <c:v>-1.9361084220715918E-3</c:v>
                </c:pt>
                <c:pt idx="543">
                  <c:v>3.8647342995169032E-2</c:v>
                </c:pt>
                <c:pt idx="544">
                  <c:v>-3.0232558139534849E-2</c:v>
                </c:pt>
                <c:pt idx="545">
                  <c:v>7.8217821782178287E-2</c:v>
                </c:pt>
                <c:pt idx="546">
                  <c:v>4.3087121212121104E-2</c:v>
                </c:pt>
                <c:pt idx="547">
                  <c:v>7.9280155642023287E-2</c:v>
                </c:pt>
                <c:pt idx="548">
                  <c:v>0.10877021068103865</c:v>
                </c:pt>
                <c:pt idx="549">
                  <c:v>3.4811635670004781E-2</c:v>
                </c:pt>
                <c:pt idx="550">
                  <c:v>6.6859066859066951E-2</c:v>
                </c:pt>
                <c:pt idx="551">
                  <c:v>1.8251681075888593E-2</c:v>
                </c:pt>
                <c:pt idx="552">
                  <c:v>3.4128097241701738E-2</c:v>
                </c:pt>
                <c:pt idx="553">
                  <c:v>1.2771996215704906E-2</c:v>
                </c:pt>
                <c:pt idx="554">
                  <c:v>2.7158098933074637E-2</c:v>
                </c:pt>
                <c:pt idx="555">
                  <c:v>-7.0697674418604639E-2</c:v>
                </c:pt>
                <c:pt idx="556">
                  <c:v>-8.633093525179858E-2</c:v>
                </c:pt>
                <c:pt idx="557">
                  <c:v>-0.14279155188246095</c:v>
                </c:pt>
                <c:pt idx="558">
                  <c:v>-0.19972764412165234</c:v>
                </c:pt>
                <c:pt idx="559">
                  <c:v>-0.22397476340694011</c:v>
                </c:pt>
                <c:pt idx="560">
                  <c:v>-0.26866990720282813</c:v>
                </c:pt>
                <c:pt idx="561">
                  <c:v>-0.27649769585253459</c:v>
                </c:pt>
                <c:pt idx="562">
                  <c:v>-0.30793507664562669</c:v>
                </c:pt>
                <c:pt idx="563">
                  <c:v>-0.22735849056603774</c:v>
                </c:pt>
                <c:pt idx="564">
                  <c:v>-0.2649186256781193</c:v>
                </c:pt>
                <c:pt idx="565">
                  <c:v>-0.25361980382998595</c:v>
                </c:pt>
                <c:pt idx="566">
                  <c:v>-0.2464589235127479</c:v>
                </c:pt>
                <c:pt idx="567">
                  <c:v>-0.2642642642642643</c:v>
                </c:pt>
                <c:pt idx="568">
                  <c:v>-0.21627296587926514</c:v>
                </c:pt>
                <c:pt idx="569">
                  <c:v>-0.2463845741831816</c:v>
                </c:pt>
                <c:pt idx="570">
                  <c:v>-0.22802041973908116</c:v>
                </c:pt>
                <c:pt idx="571">
                  <c:v>-0.23286875725900114</c:v>
                </c:pt>
                <c:pt idx="572">
                  <c:v>-0.23806646525679753</c:v>
                </c:pt>
                <c:pt idx="573">
                  <c:v>-0.24076433121019103</c:v>
                </c:pt>
                <c:pt idx="574">
                  <c:v>-0.20260586319218243</c:v>
                </c:pt>
                <c:pt idx="575">
                  <c:v>-0.29853479853479858</c:v>
                </c:pt>
                <c:pt idx="576">
                  <c:v>-0.32718327183271834</c:v>
                </c:pt>
                <c:pt idx="577">
                  <c:v>-0.36545682102628285</c:v>
                </c:pt>
                <c:pt idx="578">
                  <c:v>-0.39411027568922308</c:v>
                </c:pt>
                <c:pt idx="579">
                  <c:v>-0.31428571428571428</c:v>
                </c:pt>
                <c:pt idx="580">
                  <c:v>-0.33355659745478905</c:v>
                </c:pt>
                <c:pt idx="581">
                  <c:v>-0.16133617626154939</c:v>
                </c:pt>
                <c:pt idx="582">
                  <c:v>-0.32329169728141072</c:v>
                </c:pt>
                <c:pt idx="583">
                  <c:v>-0.35049205147615448</c:v>
                </c:pt>
                <c:pt idx="584">
                  <c:v>-0.36796193497224428</c:v>
                </c:pt>
                <c:pt idx="585">
                  <c:v>-0.3825503355704698</c:v>
                </c:pt>
                <c:pt idx="586">
                  <c:v>-0.48856209150326801</c:v>
                </c:pt>
                <c:pt idx="587">
                  <c:v>-0.51784160139251523</c:v>
                </c:pt>
                <c:pt idx="588">
                  <c:v>-0.5018281535648994</c:v>
                </c:pt>
                <c:pt idx="589">
                  <c:v>-0.44970414201183428</c:v>
                </c:pt>
                <c:pt idx="590">
                  <c:v>-0.46949327817993791</c:v>
                </c:pt>
                <c:pt idx="591">
                  <c:v>-0.48313492063492058</c:v>
                </c:pt>
                <c:pt idx="592">
                  <c:v>-0.44120603015075377</c:v>
                </c:pt>
                <c:pt idx="593">
                  <c:v>-0.4906779661016949</c:v>
                </c:pt>
                <c:pt idx="594">
                  <c:v>-0.35396308360477746</c:v>
                </c:pt>
                <c:pt idx="595">
                  <c:v>-0.28205128205128205</c:v>
                </c:pt>
                <c:pt idx="596">
                  <c:v>-0.23588456712672523</c:v>
                </c:pt>
                <c:pt idx="597">
                  <c:v>-0.20788043478260865</c:v>
                </c:pt>
                <c:pt idx="598">
                  <c:v>-4.7923322683706138E-3</c:v>
                </c:pt>
                <c:pt idx="599">
                  <c:v>0.1985559566787003</c:v>
                </c:pt>
                <c:pt idx="600">
                  <c:v>0.16697247706422025</c:v>
                </c:pt>
                <c:pt idx="601">
                  <c:v>0.16487455197132617</c:v>
                </c:pt>
                <c:pt idx="602">
                  <c:v>0.33918128654970769</c:v>
                </c:pt>
                <c:pt idx="603">
                  <c:v>0.22264875239923221</c:v>
                </c:pt>
                <c:pt idx="604">
                  <c:v>3.4172661870503607E-2</c:v>
                </c:pt>
                <c:pt idx="605">
                  <c:v>-2.3294509151414289E-2</c:v>
                </c:pt>
                <c:pt idx="606">
                  <c:v>-2.6890756302521024E-2</c:v>
                </c:pt>
                <c:pt idx="607">
                  <c:v>-5.8441558441558406E-2</c:v>
                </c:pt>
                <c:pt idx="608">
                  <c:v>-7.5533661740558311E-2</c:v>
                </c:pt>
                <c:pt idx="609">
                  <c:v>-4.2881646655231531E-2</c:v>
                </c:pt>
                <c:pt idx="610">
                  <c:v>-0.101123595505618</c:v>
                </c:pt>
                <c:pt idx="611">
                  <c:v>-4.8192771084337394E-2</c:v>
                </c:pt>
                <c:pt idx="612">
                  <c:v>-9.4339622641509413E-2</c:v>
                </c:pt>
                <c:pt idx="613">
                  <c:v>-0.16615384615384621</c:v>
                </c:pt>
                <c:pt idx="614">
                  <c:v>-0.15138282387190682</c:v>
                </c:pt>
                <c:pt idx="615">
                  <c:v>-8.7912087912087933E-2</c:v>
                </c:pt>
                <c:pt idx="616">
                  <c:v>7.4782608695652231E-2</c:v>
                </c:pt>
                <c:pt idx="617">
                  <c:v>8.347529812606469E-2</c:v>
                </c:pt>
                <c:pt idx="618">
                  <c:v>7.2538860103626979E-2</c:v>
                </c:pt>
                <c:pt idx="619">
                  <c:v>0.11551724137931041</c:v>
                </c:pt>
                <c:pt idx="620">
                  <c:v>8.3481349911190161E-2</c:v>
                </c:pt>
                <c:pt idx="621">
                  <c:v>0.20250896057347667</c:v>
                </c:pt>
                <c:pt idx="622">
                  <c:v>0.26071428571428568</c:v>
                </c:pt>
                <c:pt idx="623">
                  <c:v>0.10284810126582289</c:v>
                </c:pt>
                <c:pt idx="624">
                  <c:v>0.23611111111111116</c:v>
                </c:pt>
                <c:pt idx="625">
                  <c:v>0.36162361623616235</c:v>
                </c:pt>
                <c:pt idx="626">
                  <c:v>0.38250428816466542</c:v>
                </c:pt>
                <c:pt idx="627">
                  <c:v>0.25989672977624778</c:v>
                </c:pt>
                <c:pt idx="628">
                  <c:v>0.28802588996763756</c:v>
                </c:pt>
                <c:pt idx="629">
                  <c:v>0.2484276729559749</c:v>
                </c:pt>
                <c:pt idx="630">
                  <c:v>0.36714975845410636</c:v>
                </c:pt>
                <c:pt idx="631">
                  <c:v>0.29829984544049459</c:v>
                </c:pt>
                <c:pt idx="632">
                  <c:v>0.52459016393442615</c:v>
                </c:pt>
                <c:pt idx="633">
                  <c:v>0.32190760059612522</c:v>
                </c:pt>
                <c:pt idx="634">
                  <c:v>0.29886685552407921</c:v>
                </c:pt>
                <c:pt idx="635">
                  <c:v>0.35007173601147779</c:v>
                </c:pt>
                <c:pt idx="636">
                  <c:v>0.3202247191011236</c:v>
                </c:pt>
                <c:pt idx="637">
                  <c:v>0.32791327913279122</c:v>
                </c:pt>
                <c:pt idx="638">
                  <c:v>0.16129032258064524</c:v>
                </c:pt>
                <c:pt idx="639">
                  <c:v>0.38251366120218577</c:v>
                </c:pt>
                <c:pt idx="640">
                  <c:v>0.26005025125628145</c:v>
                </c:pt>
                <c:pt idx="641">
                  <c:v>0.18639798488664994</c:v>
                </c:pt>
                <c:pt idx="642">
                  <c:v>0.17432273262661946</c:v>
                </c:pt>
                <c:pt idx="643">
                  <c:v>0.14761904761904754</c:v>
                </c:pt>
                <c:pt idx="644">
                  <c:v>7.9569892473118298E-2</c:v>
                </c:pt>
                <c:pt idx="645">
                  <c:v>0.17700112739571594</c:v>
                </c:pt>
                <c:pt idx="646">
                  <c:v>0.12213740458015265</c:v>
                </c:pt>
                <c:pt idx="647">
                  <c:v>6.8012752391073406E-2</c:v>
                </c:pt>
                <c:pt idx="648">
                  <c:v>3.8297872340425476E-2</c:v>
                </c:pt>
                <c:pt idx="649">
                  <c:v>6.0204081632653006E-2</c:v>
                </c:pt>
                <c:pt idx="650">
                  <c:v>0.1399572649572649</c:v>
                </c:pt>
                <c:pt idx="651">
                  <c:v>7.7075098814229248E-2</c:v>
                </c:pt>
                <c:pt idx="652">
                  <c:v>1.4955134596211339E-2</c:v>
                </c:pt>
                <c:pt idx="653">
                  <c:v>7.2186836518046693E-2</c:v>
                </c:pt>
                <c:pt idx="654">
                  <c:v>7.9237713139418187E-2</c:v>
                </c:pt>
                <c:pt idx="655">
                  <c:v>8.609958506224058E-2</c:v>
                </c:pt>
                <c:pt idx="656">
                  <c:v>7.2709163346613481E-2</c:v>
                </c:pt>
                <c:pt idx="657">
                  <c:v>4.789272030651337E-2</c:v>
                </c:pt>
                <c:pt idx="658">
                  <c:v>2.9154518950437414E-2</c:v>
                </c:pt>
                <c:pt idx="659">
                  <c:v>6.4676616915422924E-2</c:v>
                </c:pt>
                <c:pt idx="660">
                  <c:v>7.3770491803278659E-2</c:v>
                </c:pt>
                <c:pt idx="661">
                  <c:v>8.469682386910482E-2</c:v>
                </c:pt>
                <c:pt idx="662">
                  <c:v>1.0309278350515427E-2</c:v>
                </c:pt>
                <c:pt idx="663">
                  <c:v>6.5137614678899114E-2</c:v>
                </c:pt>
                <c:pt idx="664">
                  <c:v>0.25245579567779952</c:v>
                </c:pt>
                <c:pt idx="665">
                  <c:v>0.36435643564356446</c:v>
                </c:pt>
                <c:pt idx="666">
                  <c:v>5.8550185873605942E-2</c:v>
                </c:pt>
                <c:pt idx="667">
                  <c:v>0.11270296084049658</c:v>
                </c:pt>
                <c:pt idx="668">
                  <c:v>6.1281337047353723E-2</c:v>
                </c:pt>
                <c:pt idx="669">
                  <c:v>5.8500914076782484E-2</c:v>
                </c:pt>
                <c:pt idx="670">
                  <c:v>0.17563739376770537</c:v>
                </c:pt>
                <c:pt idx="671">
                  <c:v>0.12990654205607477</c:v>
                </c:pt>
                <c:pt idx="672">
                  <c:v>0.11354961832061061</c:v>
                </c:pt>
                <c:pt idx="673">
                  <c:v>5.2351375332741812E-2</c:v>
                </c:pt>
                <c:pt idx="674">
                  <c:v>3.8033395176252371E-2</c:v>
                </c:pt>
                <c:pt idx="675">
                  <c:v>-5.1679586563307955E-3</c:v>
                </c:pt>
                <c:pt idx="676">
                  <c:v>-6.0392156862745128E-2</c:v>
                </c:pt>
                <c:pt idx="677">
                  <c:v>-0.1262699564586357</c:v>
                </c:pt>
                <c:pt idx="678">
                  <c:v>4.7410008779631196E-2</c:v>
                </c:pt>
                <c:pt idx="679">
                  <c:v>3.2618025751072866E-2</c:v>
                </c:pt>
                <c:pt idx="680">
                  <c:v>0.12160979877515321</c:v>
                </c:pt>
                <c:pt idx="681">
                  <c:v>9.7582037996545745E-2</c:v>
                </c:pt>
                <c:pt idx="682">
                  <c:v>-7.2289156626506035E-3</c:v>
                </c:pt>
                <c:pt idx="683">
                  <c:v>3.473945409429291E-2</c:v>
                </c:pt>
                <c:pt idx="684">
                  <c:v>0.12510711225364179</c:v>
                </c:pt>
                <c:pt idx="685">
                  <c:v>4.4688026981450246E-2</c:v>
                </c:pt>
                <c:pt idx="686">
                  <c:v>0.15460232350312775</c:v>
                </c:pt>
                <c:pt idx="687">
                  <c:v>8.6580086580086535E-2</c:v>
                </c:pt>
                <c:pt idx="688">
                  <c:v>9.1819699499164908E-3</c:v>
                </c:pt>
                <c:pt idx="689">
                  <c:v>0.1013289036544851</c:v>
                </c:pt>
                <c:pt idx="690">
                  <c:v>6.0352053646269832E-2</c:v>
                </c:pt>
                <c:pt idx="691">
                  <c:v>8.8113050706566831E-2</c:v>
                </c:pt>
                <c:pt idx="692">
                  <c:v>-1.9500780031201259E-2</c:v>
                </c:pt>
                <c:pt idx="693">
                  <c:v>5.3501180173092022E-2</c:v>
                </c:pt>
                <c:pt idx="694">
                  <c:v>5.0970873786407855E-2</c:v>
                </c:pt>
                <c:pt idx="695">
                  <c:v>4.8760991207034365E-2</c:v>
                </c:pt>
                <c:pt idx="696">
                  <c:v>3.9603960396039639E-2</c:v>
                </c:pt>
                <c:pt idx="697">
                  <c:v>7.5060532687651227E-2</c:v>
                </c:pt>
                <c:pt idx="698">
                  <c:v>9.5201238390092868E-2</c:v>
                </c:pt>
                <c:pt idx="699">
                  <c:v>0.10517928286852585</c:v>
                </c:pt>
                <c:pt idx="700">
                  <c:v>0.10008271298593874</c:v>
                </c:pt>
                <c:pt idx="701">
                  <c:v>-6.7873303167420573E-3</c:v>
                </c:pt>
                <c:pt idx="702">
                  <c:v>5.2173913043478182E-2</c:v>
                </c:pt>
                <c:pt idx="703">
                  <c:v>-3.8961038961038974E-2</c:v>
                </c:pt>
                <c:pt idx="704">
                  <c:v>2.6252983293556076E-2</c:v>
                </c:pt>
                <c:pt idx="705">
                  <c:v>-5.3771471247199387E-2</c:v>
                </c:pt>
                <c:pt idx="706">
                  <c:v>1.5396458814472602E-2</c:v>
                </c:pt>
                <c:pt idx="707">
                  <c:v>1.67682926829269E-2</c:v>
                </c:pt>
                <c:pt idx="708">
                  <c:v>-3.5897435897435881E-2</c:v>
                </c:pt>
                <c:pt idx="709">
                  <c:v>-2.0270270270270285E-2</c:v>
                </c:pt>
                <c:pt idx="710">
                  <c:v>-6.2190812720848032E-2</c:v>
                </c:pt>
                <c:pt idx="711">
                  <c:v>-4.1095890410958957E-2</c:v>
                </c:pt>
                <c:pt idx="712">
                  <c:v>6.0150375939849177E-3</c:v>
                </c:pt>
                <c:pt idx="713">
                  <c:v>-3.3409263477600648E-2</c:v>
                </c:pt>
                <c:pt idx="714">
                  <c:v>2.6296018031555235E-2</c:v>
                </c:pt>
                <c:pt idx="715">
                  <c:v>0.16931637519872811</c:v>
                </c:pt>
                <c:pt idx="716">
                  <c:v>0.11395348837209296</c:v>
                </c:pt>
                <c:pt idx="717">
                  <c:v>0.18626677190213092</c:v>
                </c:pt>
                <c:pt idx="718">
                  <c:v>0.14480667172100081</c:v>
                </c:pt>
                <c:pt idx="719">
                  <c:v>9.2203898050974509E-2</c:v>
                </c:pt>
                <c:pt idx="720">
                  <c:v>0.1671732522796352</c:v>
                </c:pt>
                <c:pt idx="721">
                  <c:v>0.10191570881226064</c:v>
                </c:pt>
                <c:pt idx="722">
                  <c:v>2.1853805576488305E-2</c:v>
                </c:pt>
                <c:pt idx="723">
                  <c:v>-0.19849624060150373</c:v>
                </c:pt>
                <c:pt idx="724">
                  <c:v>-9.1180866965620333E-2</c:v>
                </c:pt>
                <c:pt idx="725">
                  <c:v>-1.1783189316575071E-2</c:v>
                </c:pt>
                <c:pt idx="726">
                  <c:v>8.5651537335285521E-2</c:v>
                </c:pt>
                <c:pt idx="727">
                  <c:v>3.3990482664854049E-3</c:v>
                </c:pt>
                <c:pt idx="728">
                  <c:v>7.5156576200417602E-2</c:v>
                </c:pt>
                <c:pt idx="729">
                  <c:v>2.7278775781769848E-2</c:v>
                </c:pt>
                <c:pt idx="730">
                  <c:v>8.2781456953642474E-2</c:v>
                </c:pt>
                <c:pt idx="731">
                  <c:v>0.16952642415923136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3175">
                    <a:solidFill>
                      <a:schemeClr val="tx1">
                        <a:alpha val="10000"/>
                      </a:schemeClr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F794-4E94-8B45-3AE3A42A9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768336"/>
        <c:axId val="1132881904"/>
      </c:barChart>
      <c:lineChart>
        <c:grouping val="standard"/>
        <c:varyColors val="0"/>
        <c:ser>
          <c:idx val="0"/>
          <c:order val="0"/>
          <c:tx>
            <c:strRef>
              <c:f>Permits_VS_SP500!$E$1</c:f>
              <c:strCache>
                <c:ptCount val="1"/>
                <c:pt idx="0">
                  <c:v>S&amp;P 500 YoY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Permits_VS_SP500!$A$2:$A$1000</c:f>
              <c:numCache>
                <c:formatCode>mmm\-yy</c:formatCode>
                <c:ptCount val="999"/>
                <c:pt idx="0">
                  <c:v>21946</c:v>
                </c:pt>
                <c:pt idx="1">
                  <c:v>21975</c:v>
                </c:pt>
                <c:pt idx="2">
                  <c:v>22006</c:v>
                </c:pt>
                <c:pt idx="3">
                  <c:v>22036</c:v>
                </c:pt>
                <c:pt idx="4">
                  <c:v>22067</c:v>
                </c:pt>
                <c:pt idx="5">
                  <c:v>22097</c:v>
                </c:pt>
                <c:pt idx="6">
                  <c:v>22128</c:v>
                </c:pt>
                <c:pt idx="7">
                  <c:v>22159</c:v>
                </c:pt>
                <c:pt idx="8">
                  <c:v>22189</c:v>
                </c:pt>
                <c:pt idx="9">
                  <c:v>22220</c:v>
                </c:pt>
                <c:pt idx="10">
                  <c:v>22250</c:v>
                </c:pt>
                <c:pt idx="11">
                  <c:v>22281</c:v>
                </c:pt>
                <c:pt idx="12">
                  <c:v>22312</c:v>
                </c:pt>
                <c:pt idx="13">
                  <c:v>22340</c:v>
                </c:pt>
                <c:pt idx="14">
                  <c:v>22371</c:v>
                </c:pt>
                <c:pt idx="15">
                  <c:v>22401</c:v>
                </c:pt>
                <c:pt idx="16">
                  <c:v>22432</c:v>
                </c:pt>
                <c:pt idx="17">
                  <c:v>22462</c:v>
                </c:pt>
                <c:pt idx="18">
                  <c:v>22493</c:v>
                </c:pt>
                <c:pt idx="19">
                  <c:v>22524</c:v>
                </c:pt>
                <c:pt idx="20">
                  <c:v>22554</c:v>
                </c:pt>
                <c:pt idx="21">
                  <c:v>22585</c:v>
                </c:pt>
                <c:pt idx="22">
                  <c:v>22615</c:v>
                </c:pt>
                <c:pt idx="23">
                  <c:v>22646</c:v>
                </c:pt>
                <c:pt idx="24">
                  <c:v>22677</c:v>
                </c:pt>
                <c:pt idx="25">
                  <c:v>22705</c:v>
                </c:pt>
                <c:pt idx="26">
                  <c:v>22736</c:v>
                </c:pt>
                <c:pt idx="27">
                  <c:v>22766</c:v>
                </c:pt>
                <c:pt idx="28">
                  <c:v>22797</c:v>
                </c:pt>
                <c:pt idx="29">
                  <c:v>22827</c:v>
                </c:pt>
                <c:pt idx="30">
                  <c:v>22858</c:v>
                </c:pt>
                <c:pt idx="31">
                  <c:v>22889</c:v>
                </c:pt>
                <c:pt idx="32">
                  <c:v>22919</c:v>
                </c:pt>
                <c:pt idx="33">
                  <c:v>22950</c:v>
                </c:pt>
                <c:pt idx="34">
                  <c:v>22980</c:v>
                </c:pt>
                <c:pt idx="35">
                  <c:v>23011</c:v>
                </c:pt>
                <c:pt idx="36">
                  <c:v>23042</c:v>
                </c:pt>
                <c:pt idx="37">
                  <c:v>23070</c:v>
                </c:pt>
                <c:pt idx="38">
                  <c:v>23101</c:v>
                </c:pt>
                <c:pt idx="39">
                  <c:v>23131</c:v>
                </c:pt>
                <c:pt idx="40">
                  <c:v>23162</c:v>
                </c:pt>
                <c:pt idx="41">
                  <c:v>23192</c:v>
                </c:pt>
                <c:pt idx="42">
                  <c:v>23223</c:v>
                </c:pt>
                <c:pt idx="43">
                  <c:v>23254</c:v>
                </c:pt>
                <c:pt idx="44">
                  <c:v>23284</c:v>
                </c:pt>
                <c:pt idx="45">
                  <c:v>23315</c:v>
                </c:pt>
                <c:pt idx="46">
                  <c:v>23345</c:v>
                </c:pt>
                <c:pt idx="47">
                  <c:v>23376</c:v>
                </c:pt>
                <c:pt idx="48">
                  <c:v>23407</c:v>
                </c:pt>
                <c:pt idx="49">
                  <c:v>23436</c:v>
                </c:pt>
                <c:pt idx="50">
                  <c:v>23467</c:v>
                </c:pt>
                <c:pt idx="51">
                  <c:v>23497</c:v>
                </c:pt>
                <c:pt idx="52">
                  <c:v>23528</c:v>
                </c:pt>
                <c:pt idx="53">
                  <c:v>23558</c:v>
                </c:pt>
                <c:pt idx="54">
                  <c:v>23589</c:v>
                </c:pt>
                <c:pt idx="55">
                  <c:v>23620</c:v>
                </c:pt>
                <c:pt idx="56">
                  <c:v>23650</c:v>
                </c:pt>
                <c:pt idx="57">
                  <c:v>23681</c:v>
                </c:pt>
                <c:pt idx="58">
                  <c:v>23711</c:v>
                </c:pt>
                <c:pt idx="59">
                  <c:v>23742</c:v>
                </c:pt>
                <c:pt idx="60">
                  <c:v>23773</c:v>
                </c:pt>
                <c:pt idx="61">
                  <c:v>23801</c:v>
                </c:pt>
                <c:pt idx="62">
                  <c:v>23832</c:v>
                </c:pt>
                <c:pt idx="63">
                  <c:v>23862</c:v>
                </c:pt>
                <c:pt idx="64">
                  <c:v>23893</c:v>
                </c:pt>
                <c:pt idx="65">
                  <c:v>23923</c:v>
                </c:pt>
                <c:pt idx="66">
                  <c:v>23954</c:v>
                </c:pt>
                <c:pt idx="67">
                  <c:v>23985</c:v>
                </c:pt>
                <c:pt idx="68">
                  <c:v>24015</c:v>
                </c:pt>
                <c:pt idx="69">
                  <c:v>24046</c:v>
                </c:pt>
                <c:pt idx="70">
                  <c:v>24076</c:v>
                </c:pt>
                <c:pt idx="71">
                  <c:v>24107</c:v>
                </c:pt>
                <c:pt idx="72">
                  <c:v>24138</c:v>
                </c:pt>
                <c:pt idx="73">
                  <c:v>24166</c:v>
                </c:pt>
                <c:pt idx="74">
                  <c:v>24197</c:v>
                </c:pt>
                <c:pt idx="75">
                  <c:v>24227</c:v>
                </c:pt>
                <c:pt idx="76">
                  <c:v>24258</c:v>
                </c:pt>
                <c:pt idx="77">
                  <c:v>24288</c:v>
                </c:pt>
                <c:pt idx="78">
                  <c:v>24319</c:v>
                </c:pt>
                <c:pt idx="79">
                  <c:v>24350</c:v>
                </c:pt>
                <c:pt idx="80">
                  <c:v>24380</c:v>
                </c:pt>
                <c:pt idx="81">
                  <c:v>24411</c:v>
                </c:pt>
                <c:pt idx="82">
                  <c:v>24441</c:v>
                </c:pt>
                <c:pt idx="83">
                  <c:v>24472</c:v>
                </c:pt>
                <c:pt idx="84">
                  <c:v>24503</c:v>
                </c:pt>
                <c:pt idx="85">
                  <c:v>24531</c:v>
                </c:pt>
                <c:pt idx="86">
                  <c:v>24562</c:v>
                </c:pt>
                <c:pt idx="87">
                  <c:v>24592</c:v>
                </c:pt>
                <c:pt idx="88">
                  <c:v>24623</c:v>
                </c:pt>
                <c:pt idx="89">
                  <c:v>24653</c:v>
                </c:pt>
                <c:pt idx="90">
                  <c:v>24684</c:v>
                </c:pt>
                <c:pt idx="91">
                  <c:v>24715</c:v>
                </c:pt>
                <c:pt idx="92">
                  <c:v>24745</c:v>
                </c:pt>
                <c:pt idx="93">
                  <c:v>24776</c:v>
                </c:pt>
                <c:pt idx="94">
                  <c:v>24806</c:v>
                </c:pt>
                <c:pt idx="95">
                  <c:v>24837</c:v>
                </c:pt>
                <c:pt idx="96">
                  <c:v>24868</c:v>
                </c:pt>
                <c:pt idx="97">
                  <c:v>24897</c:v>
                </c:pt>
                <c:pt idx="98">
                  <c:v>24928</c:v>
                </c:pt>
                <c:pt idx="99">
                  <c:v>24958</c:v>
                </c:pt>
                <c:pt idx="100">
                  <c:v>24989</c:v>
                </c:pt>
                <c:pt idx="101">
                  <c:v>25019</c:v>
                </c:pt>
                <c:pt idx="102">
                  <c:v>25050</c:v>
                </c:pt>
                <c:pt idx="103">
                  <c:v>25081</c:v>
                </c:pt>
                <c:pt idx="104">
                  <c:v>25111</c:v>
                </c:pt>
                <c:pt idx="105">
                  <c:v>25142</c:v>
                </c:pt>
                <c:pt idx="106">
                  <c:v>25172</c:v>
                </c:pt>
                <c:pt idx="107">
                  <c:v>25203</c:v>
                </c:pt>
                <c:pt idx="108">
                  <c:v>25234</c:v>
                </c:pt>
                <c:pt idx="109">
                  <c:v>25262</c:v>
                </c:pt>
                <c:pt idx="110">
                  <c:v>25293</c:v>
                </c:pt>
                <c:pt idx="111">
                  <c:v>25323</c:v>
                </c:pt>
                <c:pt idx="112">
                  <c:v>25354</c:v>
                </c:pt>
                <c:pt idx="113">
                  <c:v>25384</c:v>
                </c:pt>
                <c:pt idx="114">
                  <c:v>25415</c:v>
                </c:pt>
                <c:pt idx="115">
                  <c:v>25446</c:v>
                </c:pt>
                <c:pt idx="116">
                  <c:v>25476</c:v>
                </c:pt>
                <c:pt idx="117">
                  <c:v>25507</c:v>
                </c:pt>
                <c:pt idx="118">
                  <c:v>25537</c:v>
                </c:pt>
                <c:pt idx="119">
                  <c:v>25568</c:v>
                </c:pt>
                <c:pt idx="120">
                  <c:v>25599</c:v>
                </c:pt>
                <c:pt idx="121">
                  <c:v>25627</c:v>
                </c:pt>
                <c:pt idx="122">
                  <c:v>25658</c:v>
                </c:pt>
                <c:pt idx="123">
                  <c:v>25688</c:v>
                </c:pt>
                <c:pt idx="124">
                  <c:v>25719</c:v>
                </c:pt>
                <c:pt idx="125">
                  <c:v>25749</c:v>
                </c:pt>
                <c:pt idx="126">
                  <c:v>25780</c:v>
                </c:pt>
                <c:pt idx="127">
                  <c:v>25811</c:v>
                </c:pt>
                <c:pt idx="128">
                  <c:v>25841</c:v>
                </c:pt>
                <c:pt idx="129">
                  <c:v>25872</c:v>
                </c:pt>
                <c:pt idx="130">
                  <c:v>25902</c:v>
                </c:pt>
                <c:pt idx="131">
                  <c:v>25933</c:v>
                </c:pt>
                <c:pt idx="132">
                  <c:v>25964</c:v>
                </c:pt>
                <c:pt idx="133">
                  <c:v>25992</c:v>
                </c:pt>
                <c:pt idx="134">
                  <c:v>26023</c:v>
                </c:pt>
                <c:pt idx="135">
                  <c:v>26053</c:v>
                </c:pt>
                <c:pt idx="136">
                  <c:v>26084</c:v>
                </c:pt>
                <c:pt idx="137">
                  <c:v>26114</c:v>
                </c:pt>
                <c:pt idx="138">
                  <c:v>26145</c:v>
                </c:pt>
                <c:pt idx="139">
                  <c:v>26176</c:v>
                </c:pt>
                <c:pt idx="140">
                  <c:v>26206</c:v>
                </c:pt>
                <c:pt idx="141">
                  <c:v>26237</c:v>
                </c:pt>
                <c:pt idx="142">
                  <c:v>26267</c:v>
                </c:pt>
                <c:pt idx="143">
                  <c:v>26298</c:v>
                </c:pt>
                <c:pt idx="144">
                  <c:v>26329</c:v>
                </c:pt>
                <c:pt idx="145">
                  <c:v>26358</c:v>
                </c:pt>
                <c:pt idx="146">
                  <c:v>26389</c:v>
                </c:pt>
                <c:pt idx="147">
                  <c:v>26419</c:v>
                </c:pt>
                <c:pt idx="148">
                  <c:v>26450</c:v>
                </c:pt>
                <c:pt idx="149">
                  <c:v>26480</c:v>
                </c:pt>
                <c:pt idx="150">
                  <c:v>26511</c:v>
                </c:pt>
                <c:pt idx="151">
                  <c:v>26542</c:v>
                </c:pt>
                <c:pt idx="152">
                  <c:v>26572</c:v>
                </c:pt>
                <c:pt idx="153">
                  <c:v>26603</c:v>
                </c:pt>
                <c:pt idx="154">
                  <c:v>26633</c:v>
                </c:pt>
                <c:pt idx="155">
                  <c:v>26664</c:v>
                </c:pt>
                <c:pt idx="156">
                  <c:v>26695</c:v>
                </c:pt>
                <c:pt idx="157">
                  <c:v>26723</c:v>
                </c:pt>
                <c:pt idx="158">
                  <c:v>26754</c:v>
                </c:pt>
                <c:pt idx="159">
                  <c:v>26784</c:v>
                </c:pt>
                <c:pt idx="160">
                  <c:v>26815</c:v>
                </c:pt>
                <c:pt idx="161">
                  <c:v>26845</c:v>
                </c:pt>
                <c:pt idx="162">
                  <c:v>26876</c:v>
                </c:pt>
                <c:pt idx="163">
                  <c:v>26907</c:v>
                </c:pt>
                <c:pt idx="164">
                  <c:v>26937</c:v>
                </c:pt>
                <c:pt idx="165">
                  <c:v>26968</c:v>
                </c:pt>
                <c:pt idx="166">
                  <c:v>26998</c:v>
                </c:pt>
                <c:pt idx="167">
                  <c:v>27029</c:v>
                </c:pt>
                <c:pt idx="168">
                  <c:v>27060</c:v>
                </c:pt>
                <c:pt idx="169">
                  <c:v>27088</c:v>
                </c:pt>
                <c:pt idx="170">
                  <c:v>27119</c:v>
                </c:pt>
                <c:pt idx="171">
                  <c:v>27149</c:v>
                </c:pt>
                <c:pt idx="172">
                  <c:v>27180</c:v>
                </c:pt>
                <c:pt idx="173">
                  <c:v>27210</c:v>
                </c:pt>
                <c:pt idx="174">
                  <c:v>27241</c:v>
                </c:pt>
                <c:pt idx="175">
                  <c:v>27272</c:v>
                </c:pt>
                <c:pt idx="176">
                  <c:v>27302</c:v>
                </c:pt>
                <c:pt idx="177">
                  <c:v>27333</c:v>
                </c:pt>
                <c:pt idx="178">
                  <c:v>27363</c:v>
                </c:pt>
                <c:pt idx="179">
                  <c:v>27394</c:v>
                </c:pt>
                <c:pt idx="180">
                  <c:v>27425</c:v>
                </c:pt>
                <c:pt idx="181">
                  <c:v>27453</c:v>
                </c:pt>
                <c:pt idx="182">
                  <c:v>27484</c:v>
                </c:pt>
                <c:pt idx="183">
                  <c:v>27514</c:v>
                </c:pt>
                <c:pt idx="184">
                  <c:v>27545</c:v>
                </c:pt>
                <c:pt idx="185">
                  <c:v>27575</c:v>
                </c:pt>
                <c:pt idx="186">
                  <c:v>27606</c:v>
                </c:pt>
                <c:pt idx="187">
                  <c:v>27637</c:v>
                </c:pt>
                <c:pt idx="188">
                  <c:v>27667</c:v>
                </c:pt>
                <c:pt idx="189">
                  <c:v>27698</c:v>
                </c:pt>
                <c:pt idx="190">
                  <c:v>27728</c:v>
                </c:pt>
                <c:pt idx="191">
                  <c:v>27759</c:v>
                </c:pt>
                <c:pt idx="192">
                  <c:v>27790</c:v>
                </c:pt>
                <c:pt idx="193">
                  <c:v>27819</c:v>
                </c:pt>
                <c:pt idx="194">
                  <c:v>27850</c:v>
                </c:pt>
                <c:pt idx="195">
                  <c:v>27880</c:v>
                </c:pt>
                <c:pt idx="196">
                  <c:v>27911</c:v>
                </c:pt>
                <c:pt idx="197">
                  <c:v>27941</c:v>
                </c:pt>
                <c:pt idx="198">
                  <c:v>27972</c:v>
                </c:pt>
                <c:pt idx="199">
                  <c:v>28003</c:v>
                </c:pt>
                <c:pt idx="200">
                  <c:v>28033</c:v>
                </c:pt>
                <c:pt idx="201">
                  <c:v>28064</c:v>
                </c:pt>
                <c:pt idx="202">
                  <c:v>28094</c:v>
                </c:pt>
                <c:pt idx="203">
                  <c:v>28125</c:v>
                </c:pt>
                <c:pt idx="204">
                  <c:v>28156</c:v>
                </c:pt>
                <c:pt idx="205">
                  <c:v>28184</c:v>
                </c:pt>
                <c:pt idx="206">
                  <c:v>28215</c:v>
                </c:pt>
                <c:pt idx="207">
                  <c:v>28245</c:v>
                </c:pt>
                <c:pt idx="208">
                  <c:v>28276</c:v>
                </c:pt>
                <c:pt idx="209">
                  <c:v>28306</c:v>
                </c:pt>
                <c:pt idx="210">
                  <c:v>28337</c:v>
                </c:pt>
                <c:pt idx="211">
                  <c:v>28368</c:v>
                </c:pt>
                <c:pt idx="212">
                  <c:v>28398</c:v>
                </c:pt>
                <c:pt idx="213">
                  <c:v>28429</c:v>
                </c:pt>
                <c:pt idx="214">
                  <c:v>28459</c:v>
                </c:pt>
                <c:pt idx="215">
                  <c:v>28490</c:v>
                </c:pt>
                <c:pt idx="216">
                  <c:v>28521</c:v>
                </c:pt>
                <c:pt idx="217">
                  <c:v>28549</c:v>
                </c:pt>
                <c:pt idx="218">
                  <c:v>28580</c:v>
                </c:pt>
                <c:pt idx="219">
                  <c:v>28610</c:v>
                </c:pt>
                <c:pt idx="220">
                  <c:v>28641</c:v>
                </c:pt>
                <c:pt idx="221">
                  <c:v>28671</c:v>
                </c:pt>
                <c:pt idx="222">
                  <c:v>28702</c:v>
                </c:pt>
                <c:pt idx="223">
                  <c:v>28733</c:v>
                </c:pt>
                <c:pt idx="224">
                  <c:v>28763</c:v>
                </c:pt>
                <c:pt idx="225">
                  <c:v>28794</c:v>
                </c:pt>
                <c:pt idx="226">
                  <c:v>28824</c:v>
                </c:pt>
                <c:pt idx="227">
                  <c:v>28855</c:v>
                </c:pt>
                <c:pt idx="228">
                  <c:v>28886</c:v>
                </c:pt>
                <c:pt idx="229">
                  <c:v>28914</c:v>
                </c:pt>
                <c:pt idx="230">
                  <c:v>28945</c:v>
                </c:pt>
                <c:pt idx="231">
                  <c:v>28975</c:v>
                </c:pt>
                <c:pt idx="232">
                  <c:v>29006</c:v>
                </c:pt>
                <c:pt idx="233">
                  <c:v>29036</c:v>
                </c:pt>
                <c:pt idx="234">
                  <c:v>29067</c:v>
                </c:pt>
                <c:pt idx="235">
                  <c:v>29098</c:v>
                </c:pt>
                <c:pt idx="236">
                  <c:v>29128</c:v>
                </c:pt>
                <c:pt idx="237">
                  <c:v>29159</c:v>
                </c:pt>
                <c:pt idx="238">
                  <c:v>29189</c:v>
                </c:pt>
                <c:pt idx="239">
                  <c:v>29220</c:v>
                </c:pt>
                <c:pt idx="240">
                  <c:v>29251</c:v>
                </c:pt>
                <c:pt idx="241">
                  <c:v>29280</c:v>
                </c:pt>
                <c:pt idx="242">
                  <c:v>29311</c:v>
                </c:pt>
                <c:pt idx="243">
                  <c:v>29341</c:v>
                </c:pt>
                <c:pt idx="244">
                  <c:v>29372</c:v>
                </c:pt>
                <c:pt idx="245">
                  <c:v>29402</c:v>
                </c:pt>
                <c:pt idx="246">
                  <c:v>29433</c:v>
                </c:pt>
                <c:pt idx="247">
                  <c:v>29464</c:v>
                </c:pt>
                <c:pt idx="248">
                  <c:v>29494</c:v>
                </c:pt>
                <c:pt idx="249">
                  <c:v>29525</c:v>
                </c:pt>
                <c:pt idx="250">
                  <c:v>29555</c:v>
                </c:pt>
                <c:pt idx="251">
                  <c:v>29586</c:v>
                </c:pt>
                <c:pt idx="252">
                  <c:v>29617</c:v>
                </c:pt>
                <c:pt idx="253">
                  <c:v>29645</c:v>
                </c:pt>
                <c:pt idx="254">
                  <c:v>29676</c:v>
                </c:pt>
                <c:pt idx="255">
                  <c:v>29706</c:v>
                </c:pt>
                <c:pt idx="256">
                  <c:v>29737</c:v>
                </c:pt>
                <c:pt idx="257">
                  <c:v>29767</c:v>
                </c:pt>
                <c:pt idx="258">
                  <c:v>29798</c:v>
                </c:pt>
                <c:pt idx="259">
                  <c:v>29829</c:v>
                </c:pt>
                <c:pt idx="260">
                  <c:v>29859</c:v>
                </c:pt>
                <c:pt idx="261">
                  <c:v>29890</c:v>
                </c:pt>
                <c:pt idx="262">
                  <c:v>29920</c:v>
                </c:pt>
                <c:pt idx="263">
                  <c:v>29951</c:v>
                </c:pt>
                <c:pt idx="264">
                  <c:v>29982</c:v>
                </c:pt>
                <c:pt idx="265">
                  <c:v>30010</c:v>
                </c:pt>
                <c:pt idx="266">
                  <c:v>30041</c:v>
                </c:pt>
                <c:pt idx="267">
                  <c:v>30071</c:v>
                </c:pt>
                <c:pt idx="268">
                  <c:v>30102</c:v>
                </c:pt>
                <c:pt idx="269">
                  <c:v>30132</c:v>
                </c:pt>
                <c:pt idx="270">
                  <c:v>30163</c:v>
                </c:pt>
                <c:pt idx="271">
                  <c:v>30194</c:v>
                </c:pt>
                <c:pt idx="272">
                  <c:v>30224</c:v>
                </c:pt>
                <c:pt idx="273">
                  <c:v>30255</c:v>
                </c:pt>
                <c:pt idx="274">
                  <c:v>30285</c:v>
                </c:pt>
                <c:pt idx="275">
                  <c:v>30316</c:v>
                </c:pt>
                <c:pt idx="276">
                  <c:v>30347</c:v>
                </c:pt>
                <c:pt idx="277">
                  <c:v>30375</c:v>
                </c:pt>
                <c:pt idx="278">
                  <c:v>30406</c:v>
                </c:pt>
                <c:pt idx="279">
                  <c:v>30436</c:v>
                </c:pt>
                <c:pt idx="280">
                  <c:v>30467</c:v>
                </c:pt>
                <c:pt idx="281">
                  <c:v>30497</c:v>
                </c:pt>
                <c:pt idx="282">
                  <c:v>30528</c:v>
                </c:pt>
                <c:pt idx="283">
                  <c:v>30559</c:v>
                </c:pt>
                <c:pt idx="284">
                  <c:v>30589</c:v>
                </c:pt>
                <c:pt idx="285">
                  <c:v>30620</c:v>
                </c:pt>
                <c:pt idx="286">
                  <c:v>30650</c:v>
                </c:pt>
                <c:pt idx="287">
                  <c:v>30681</c:v>
                </c:pt>
                <c:pt idx="288">
                  <c:v>30712</c:v>
                </c:pt>
                <c:pt idx="289">
                  <c:v>30741</c:v>
                </c:pt>
                <c:pt idx="290">
                  <c:v>30772</c:v>
                </c:pt>
                <c:pt idx="291">
                  <c:v>30802</c:v>
                </c:pt>
                <c:pt idx="292">
                  <c:v>30833</c:v>
                </c:pt>
                <c:pt idx="293">
                  <c:v>30863</c:v>
                </c:pt>
                <c:pt idx="294">
                  <c:v>30894</c:v>
                </c:pt>
                <c:pt idx="295">
                  <c:v>30925</c:v>
                </c:pt>
                <c:pt idx="296">
                  <c:v>30955</c:v>
                </c:pt>
                <c:pt idx="297">
                  <c:v>30986</c:v>
                </c:pt>
                <c:pt idx="298">
                  <c:v>31016</c:v>
                </c:pt>
                <c:pt idx="299">
                  <c:v>31047</c:v>
                </c:pt>
                <c:pt idx="300">
                  <c:v>31078</c:v>
                </c:pt>
                <c:pt idx="301">
                  <c:v>31106</c:v>
                </c:pt>
                <c:pt idx="302">
                  <c:v>31137</c:v>
                </c:pt>
                <c:pt idx="303">
                  <c:v>31167</c:v>
                </c:pt>
                <c:pt idx="304">
                  <c:v>31198</c:v>
                </c:pt>
                <c:pt idx="305">
                  <c:v>31228</c:v>
                </c:pt>
                <c:pt idx="306">
                  <c:v>31259</c:v>
                </c:pt>
                <c:pt idx="307">
                  <c:v>31290</c:v>
                </c:pt>
                <c:pt idx="308">
                  <c:v>31320</c:v>
                </c:pt>
                <c:pt idx="309">
                  <c:v>31351</c:v>
                </c:pt>
                <c:pt idx="310">
                  <c:v>31381</c:v>
                </c:pt>
                <c:pt idx="311">
                  <c:v>31412</c:v>
                </c:pt>
                <c:pt idx="312">
                  <c:v>31443</c:v>
                </c:pt>
                <c:pt idx="313">
                  <c:v>31471</c:v>
                </c:pt>
                <c:pt idx="314">
                  <c:v>31502</c:v>
                </c:pt>
                <c:pt idx="315">
                  <c:v>31532</c:v>
                </c:pt>
                <c:pt idx="316">
                  <c:v>31563</c:v>
                </c:pt>
                <c:pt idx="317">
                  <c:v>31593</c:v>
                </c:pt>
                <c:pt idx="318">
                  <c:v>31624</c:v>
                </c:pt>
                <c:pt idx="319">
                  <c:v>31655</c:v>
                </c:pt>
                <c:pt idx="320">
                  <c:v>31685</c:v>
                </c:pt>
                <c:pt idx="321">
                  <c:v>31716</c:v>
                </c:pt>
                <c:pt idx="322">
                  <c:v>31746</c:v>
                </c:pt>
                <c:pt idx="323">
                  <c:v>31777</c:v>
                </c:pt>
                <c:pt idx="324">
                  <c:v>31808</c:v>
                </c:pt>
                <c:pt idx="325">
                  <c:v>31836</c:v>
                </c:pt>
                <c:pt idx="326">
                  <c:v>31867</c:v>
                </c:pt>
                <c:pt idx="327">
                  <c:v>31897</c:v>
                </c:pt>
                <c:pt idx="328">
                  <c:v>31928</c:v>
                </c:pt>
                <c:pt idx="329">
                  <c:v>31958</c:v>
                </c:pt>
                <c:pt idx="330">
                  <c:v>31989</c:v>
                </c:pt>
                <c:pt idx="331">
                  <c:v>32020</c:v>
                </c:pt>
                <c:pt idx="332">
                  <c:v>32050</c:v>
                </c:pt>
                <c:pt idx="333">
                  <c:v>32081</c:v>
                </c:pt>
                <c:pt idx="334">
                  <c:v>32111</c:v>
                </c:pt>
                <c:pt idx="335">
                  <c:v>32142</c:v>
                </c:pt>
                <c:pt idx="336">
                  <c:v>32173</c:v>
                </c:pt>
                <c:pt idx="337">
                  <c:v>32202</c:v>
                </c:pt>
                <c:pt idx="338">
                  <c:v>32233</c:v>
                </c:pt>
                <c:pt idx="339">
                  <c:v>32263</c:v>
                </c:pt>
                <c:pt idx="340">
                  <c:v>32294</c:v>
                </c:pt>
                <c:pt idx="341">
                  <c:v>32324</c:v>
                </c:pt>
                <c:pt idx="342">
                  <c:v>32355</c:v>
                </c:pt>
                <c:pt idx="343">
                  <c:v>32386</c:v>
                </c:pt>
                <c:pt idx="344">
                  <c:v>32416</c:v>
                </c:pt>
                <c:pt idx="345">
                  <c:v>32447</c:v>
                </c:pt>
                <c:pt idx="346">
                  <c:v>32477</c:v>
                </c:pt>
                <c:pt idx="347">
                  <c:v>32508</c:v>
                </c:pt>
                <c:pt idx="348">
                  <c:v>32539</c:v>
                </c:pt>
                <c:pt idx="349">
                  <c:v>32567</c:v>
                </c:pt>
                <c:pt idx="350">
                  <c:v>32598</c:v>
                </c:pt>
                <c:pt idx="351">
                  <c:v>32628</c:v>
                </c:pt>
                <c:pt idx="352">
                  <c:v>32659</c:v>
                </c:pt>
                <c:pt idx="353">
                  <c:v>32689</c:v>
                </c:pt>
                <c:pt idx="354">
                  <c:v>32720</c:v>
                </c:pt>
                <c:pt idx="355">
                  <c:v>32751</c:v>
                </c:pt>
                <c:pt idx="356">
                  <c:v>32781</c:v>
                </c:pt>
                <c:pt idx="357">
                  <c:v>32812</c:v>
                </c:pt>
                <c:pt idx="358">
                  <c:v>32842</c:v>
                </c:pt>
                <c:pt idx="359">
                  <c:v>32873</c:v>
                </c:pt>
                <c:pt idx="360">
                  <c:v>32904</c:v>
                </c:pt>
                <c:pt idx="361">
                  <c:v>32932</c:v>
                </c:pt>
                <c:pt idx="362">
                  <c:v>32963</c:v>
                </c:pt>
                <c:pt idx="363">
                  <c:v>32993</c:v>
                </c:pt>
                <c:pt idx="364">
                  <c:v>33024</c:v>
                </c:pt>
                <c:pt idx="365">
                  <c:v>33054</c:v>
                </c:pt>
                <c:pt idx="366">
                  <c:v>33085</c:v>
                </c:pt>
                <c:pt idx="367">
                  <c:v>33116</c:v>
                </c:pt>
                <c:pt idx="368">
                  <c:v>33146</c:v>
                </c:pt>
                <c:pt idx="369">
                  <c:v>33177</c:v>
                </c:pt>
                <c:pt idx="370">
                  <c:v>33207</c:v>
                </c:pt>
                <c:pt idx="371">
                  <c:v>33238</c:v>
                </c:pt>
                <c:pt idx="372">
                  <c:v>33269</c:v>
                </c:pt>
                <c:pt idx="373">
                  <c:v>33297</c:v>
                </c:pt>
                <c:pt idx="374">
                  <c:v>33328</c:v>
                </c:pt>
                <c:pt idx="375">
                  <c:v>33358</c:v>
                </c:pt>
                <c:pt idx="376">
                  <c:v>33389</c:v>
                </c:pt>
                <c:pt idx="377">
                  <c:v>33419</c:v>
                </c:pt>
                <c:pt idx="378">
                  <c:v>33450</c:v>
                </c:pt>
                <c:pt idx="379">
                  <c:v>33481</c:v>
                </c:pt>
                <c:pt idx="380">
                  <c:v>33511</c:v>
                </c:pt>
                <c:pt idx="381">
                  <c:v>33542</c:v>
                </c:pt>
                <c:pt idx="382">
                  <c:v>33572</c:v>
                </c:pt>
                <c:pt idx="383">
                  <c:v>33603</c:v>
                </c:pt>
                <c:pt idx="384">
                  <c:v>33634</c:v>
                </c:pt>
                <c:pt idx="385">
                  <c:v>33663</c:v>
                </c:pt>
                <c:pt idx="386">
                  <c:v>33694</c:v>
                </c:pt>
                <c:pt idx="387">
                  <c:v>33724</c:v>
                </c:pt>
                <c:pt idx="388">
                  <c:v>33755</c:v>
                </c:pt>
                <c:pt idx="389">
                  <c:v>33785</c:v>
                </c:pt>
                <c:pt idx="390">
                  <c:v>33816</c:v>
                </c:pt>
                <c:pt idx="391">
                  <c:v>33847</c:v>
                </c:pt>
                <c:pt idx="392">
                  <c:v>33877</c:v>
                </c:pt>
                <c:pt idx="393">
                  <c:v>33908</c:v>
                </c:pt>
                <c:pt idx="394">
                  <c:v>33938</c:v>
                </c:pt>
                <c:pt idx="395">
                  <c:v>33969</c:v>
                </c:pt>
                <c:pt idx="396">
                  <c:v>34000</c:v>
                </c:pt>
                <c:pt idx="397">
                  <c:v>34028</c:v>
                </c:pt>
                <c:pt idx="398">
                  <c:v>34059</c:v>
                </c:pt>
                <c:pt idx="399">
                  <c:v>34089</c:v>
                </c:pt>
                <c:pt idx="400">
                  <c:v>34120</c:v>
                </c:pt>
                <c:pt idx="401">
                  <c:v>34150</c:v>
                </c:pt>
                <c:pt idx="402">
                  <c:v>34181</c:v>
                </c:pt>
                <c:pt idx="403">
                  <c:v>34212</c:v>
                </c:pt>
                <c:pt idx="404">
                  <c:v>34242</c:v>
                </c:pt>
                <c:pt idx="405">
                  <c:v>34273</c:v>
                </c:pt>
                <c:pt idx="406">
                  <c:v>34303</c:v>
                </c:pt>
                <c:pt idx="407">
                  <c:v>34334</c:v>
                </c:pt>
                <c:pt idx="408">
                  <c:v>34365</c:v>
                </c:pt>
                <c:pt idx="409">
                  <c:v>34393</c:v>
                </c:pt>
                <c:pt idx="410">
                  <c:v>34424</c:v>
                </c:pt>
                <c:pt idx="411">
                  <c:v>34454</c:v>
                </c:pt>
                <c:pt idx="412">
                  <c:v>34485</c:v>
                </c:pt>
                <c:pt idx="413">
                  <c:v>34515</c:v>
                </c:pt>
                <c:pt idx="414">
                  <c:v>34546</c:v>
                </c:pt>
                <c:pt idx="415">
                  <c:v>34577</c:v>
                </c:pt>
                <c:pt idx="416">
                  <c:v>34607</c:v>
                </c:pt>
                <c:pt idx="417">
                  <c:v>34638</c:v>
                </c:pt>
                <c:pt idx="418">
                  <c:v>34668</c:v>
                </c:pt>
                <c:pt idx="419">
                  <c:v>34699</c:v>
                </c:pt>
                <c:pt idx="420">
                  <c:v>34730</c:v>
                </c:pt>
                <c:pt idx="421">
                  <c:v>34758</c:v>
                </c:pt>
                <c:pt idx="422">
                  <c:v>34789</c:v>
                </c:pt>
                <c:pt idx="423">
                  <c:v>34819</c:v>
                </c:pt>
                <c:pt idx="424">
                  <c:v>34850</c:v>
                </c:pt>
                <c:pt idx="425">
                  <c:v>34880</c:v>
                </c:pt>
                <c:pt idx="426">
                  <c:v>34911</c:v>
                </c:pt>
                <c:pt idx="427">
                  <c:v>34942</c:v>
                </c:pt>
                <c:pt idx="428">
                  <c:v>34972</c:v>
                </c:pt>
                <c:pt idx="429">
                  <c:v>35003</c:v>
                </c:pt>
                <c:pt idx="430">
                  <c:v>35033</c:v>
                </c:pt>
                <c:pt idx="431">
                  <c:v>35064</c:v>
                </c:pt>
                <c:pt idx="432">
                  <c:v>35095</c:v>
                </c:pt>
                <c:pt idx="433">
                  <c:v>35124</c:v>
                </c:pt>
                <c:pt idx="434">
                  <c:v>35155</c:v>
                </c:pt>
                <c:pt idx="435">
                  <c:v>35185</c:v>
                </c:pt>
                <c:pt idx="436">
                  <c:v>35216</c:v>
                </c:pt>
                <c:pt idx="437">
                  <c:v>35246</c:v>
                </c:pt>
                <c:pt idx="438">
                  <c:v>35277</c:v>
                </c:pt>
                <c:pt idx="439">
                  <c:v>35308</c:v>
                </c:pt>
                <c:pt idx="440">
                  <c:v>35338</c:v>
                </c:pt>
                <c:pt idx="441">
                  <c:v>35369</c:v>
                </c:pt>
                <c:pt idx="442">
                  <c:v>35399</c:v>
                </c:pt>
                <c:pt idx="443">
                  <c:v>35430</c:v>
                </c:pt>
                <c:pt idx="444">
                  <c:v>35461</c:v>
                </c:pt>
                <c:pt idx="445">
                  <c:v>35489</c:v>
                </c:pt>
                <c:pt idx="446">
                  <c:v>35520</c:v>
                </c:pt>
                <c:pt idx="447">
                  <c:v>35550</c:v>
                </c:pt>
                <c:pt idx="448">
                  <c:v>35581</c:v>
                </c:pt>
                <c:pt idx="449">
                  <c:v>35611</c:v>
                </c:pt>
                <c:pt idx="450">
                  <c:v>35642</c:v>
                </c:pt>
                <c:pt idx="451">
                  <c:v>35673</c:v>
                </c:pt>
                <c:pt idx="452">
                  <c:v>35703</c:v>
                </c:pt>
                <c:pt idx="453">
                  <c:v>35734</c:v>
                </c:pt>
                <c:pt idx="454">
                  <c:v>35764</c:v>
                </c:pt>
                <c:pt idx="455">
                  <c:v>35795</c:v>
                </c:pt>
                <c:pt idx="456">
                  <c:v>35826</c:v>
                </c:pt>
                <c:pt idx="457">
                  <c:v>35854</c:v>
                </c:pt>
                <c:pt idx="458">
                  <c:v>35885</c:v>
                </c:pt>
                <c:pt idx="459">
                  <c:v>35915</c:v>
                </c:pt>
                <c:pt idx="460">
                  <c:v>35946</c:v>
                </c:pt>
                <c:pt idx="461">
                  <c:v>35976</c:v>
                </c:pt>
                <c:pt idx="462">
                  <c:v>36007</c:v>
                </c:pt>
                <c:pt idx="463">
                  <c:v>36038</c:v>
                </c:pt>
                <c:pt idx="464">
                  <c:v>36068</c:v>
                </c:pt>
                <c:pt idx="465">
                  <c:v>36099</c:v>
                </c:pt>
                <c:pt idx="466">
                  <c:v>36129</c:v>
                </c:pt>
                <c:pt idx="467">
                  <c:v>36160</c:v>
                </c:pt>
                <c:pt idx="468">
                  <c:v>36191</c:v>
                </c:pt>
                <c:pt idx="469">
                  <c:v>36219</c:v>
                </c:pt>
                <c:pt idx="470">
                  <c:v>36250</c:v>
                </c:pt>
                <c:pt idx="471">
                  <c:v>36280</c:v>
                </c:pt>
                <c:pt idx="472">
                  <c:v>36311</c:v>
                </c:pt>
                <c:pt idx="473">
                  <c:v>36341</c:v>
                </c:pt>
                <c:pt idx="474">
                  <c:v>36372</c:v>
                </c:pt>
                <c:pt idx="475">
                  <c:v>36403</c:v>
                </c:pt>
                <c:pt idx="476">
                  <c:v>36433</c:v>
                </c:pt>
                <c:pt idx="477">
                  <c:v>36464</c:v>
                </c:pt>
                <c:pt idx="478">
                  <c:v>36494</c:v>
                </c:pt>
                <c:pt idx="479">
                  <c:v>36525</c:v>
                </c:pt>
                <c:pt idx="480">
                  <c:v>36556</c:v>
                </c:pt>
                <c:pt idx="481">
                  <c:v>36585</c:v>
                </c:pt>
                <c:pt idx="482">
                  <c:v>36616</c:v>
                </c:pt>
                <c:pt idx="483">
                  <c:v>36646</c:v>
                </c:pt>
                <c:pt idx="484">
                  <c:v>36677</c:v>
                </c:pt>
                <c:pt idx="485">
                  <c:v>36707</c:v>
                </c:pt>
                <c:pt idx="486">
                  <c:v>36738</c:v>
                </c:pt>
                <c:pt idx="487">
                  <c:v>36769</c:v>
                </c:pt>
                <c:pt idx="488">
                  <c:v>36799</c:v>
                </c:pt>
                <c:pt idx="489">
                  <c:v>36830</c:v>
                </c:pt>
                <c:pt idx="490">
                  <c:v>36860</c:v>
                </c:pt>
                <c:pt idx="491">
                  <c:v>36891</c:v>
                </c:pt>
                <c:pt idx="492">
                  <c:v>36922</c:v>
                </c:pt>
                <c:pt idx="493">
                  <c:v>36950</c:v>
                </c:pt>
                <c:pt idx="494">
                  <c:v>36981</c:v>
                </c:pt>
                <c:pt idx="495">
                  <c:v>37011</c:v>
                </c:pt>
                <c:pt idx="496">
                  <c:v>37042</c:v>
                </c:pt>
                <c:pt idx="497">
                  <c:v>37072</c:v>
                </c:pt>
                <c:pt idx="498">
                  <c:v>37103</c:v>
                </c:pt>
                <c:pt idx="499">
                  <c:v>37134</c:v>
                </c:pt>
                <c:pt idx="500">
                  <c:v>37164</c:v>
                </c:pt>
                <c:pt idx="501">
                  <c:v>37195</c:v>
                </c:pt>
                <c:pt idx="502">
                  <c:v>37225</c:v>
                </c:pt>
                <c:pt idx="503">
                  <c:v>37256</c:v>
                </c:pt>
                <c:pt idx="504">
                  <c:v>37287</c:v>
                </c:pt>
                <c:pt idx="505">
                  <c:v>37315</c:v>
                </c:pt>
                <c:pt idx="506">
                  <c:v>37346</c:v>
                </c:pt>
                <c:pt idx="507">
                  <c:v>37376</c:v>
                </c:pt>
                <c:pt idx="508">
                  <c:v>37407</c:v>
                </c:pt>
                <c:pt idx="509">
                  <c:v>37437</c:v>
                </c:pt>
                <c:pt idx="510">
                  <c:v>37468</c:v>
                </c:pt>
                <c:pt idx="511">
                  <c:v>37499</c:v>
                </c:pt>
                <c:pt idx="512">
                  <c:v>37529</c:v>
                </c:pt>
                <c:pt idx="513">
                  <c:v>37560</c:v>
                </c:pt>
                <c:pt idx="514">
                  <c:v>37590</c:v>
                </c:pt>
                <c:pt idx="515">
                  <c:v>37621</c:v>
                </c:pt>
                <c:pt idx="516">
                  <c:v>37652</c:v>
                </c:pt>
                <c:pt idx="517">
                  <c:v>37680</c:v>
                </c:pt>
                <c:pt idx="518">
                  <c:v>37711</c:v>
                </c:pt>
                <c:pt idx="519">
                  <c:v>37741</c:v>
                </c:pt>
                <c:pt idx="520">
                  <c:v>37772</c:v>
                </c:pt>
                <c:pt idx="521">
                  <c:v>37802</c:v>
                </c:pt>
                <c:pt idx="522">
                  <c:v>37833</c:v>
                </c:pt>
                <c:pt idx="523">
                  <c:v>37864</c:v>
                </c:pt>
                <c:pt idx="524">
                  <c:v>37894</c:v>
                </c:pt>
                <c:pt idx="525">
                  <c:v>37925</c:v>
                </c:pt>
                <c:pt idx="526">
                  <c:v>37955</c:v>
                </c:pt>
                <c:pt idx="527">
                  <c:v>37986</c:v>
                </c:pt>
                <c:pt idx="528">
                  <c:v>38017</c:v>
                </c:pt>
                <c:pt idx="529">
                  <c:v>38046</c:v>
                </c:pt>
                <c:pt idx="530">
                  <c:v>38077</c:v>
                </c:pt>
                <c:pt idx="531">
                  <c:v>38107</c:v>
                </c:pt>
                <c:pt idx="532">
                  <c:v>38138</c:v>
                </c:pt>
                <c:pt idx="533">
                  <c:v>38168</c:v>
                </c:pt>
                <c:pt idx="534">
                  <c:v>38199</c:v>
                </c:pt>
                <c:pt idx="535">
                  <c:v>38230</c:v>
                </c:pt>
                <c:pt idx="536">
                  <c:v>38260</c:v>
                </c:pt>
                <c:pt idx="537">
                  <c:v>38291</c:v>
                </c:pt>
                <c:pt idx="538">
                  <c:v>38321</c:v>
                </c:pt>
                <c:pt idx="539">
                  <c:v>38352</c:v>
                </c:pt>
                <c:pt idx="540">
                  <c:v>38383</c:v>
                </c:pt>
                <c:pt idx="541">
                  <c:v>38411</c:v>
                </c:pt>
                <c:pt idx="542">
                  <c:v>38442</c:v>
                </c:pt>
                <c:pt idx="543">
                  <c:v>38472</c:v>
                </c:pt>
                <c:pt idx="544">
                  <c:v>38503</c:v>
                </c:pt>
                <c:pt idx="545">
                  <c:v>38533</c:v>
                </c:pt>
                <c:pt idx="546">
                  <c:v>38564</c:v>
                </c:pt>
                <c:pt idx="547">
                  <c:v>38595</c:v>
                </c:pt>
                <c:pt idx="548">
                  <c:v>38625</c:v>
                </c:pt>
                <c:pt idx="549">
                  <c:v>38656</c:v>
                </c:pt>
                <c:pt idx="550">
                  <c:v>38686</c:v>
                </c:pt>
                <c:pt idx="551">
                  <c:v>38717</c:v>
                </c:pt>
                <c:pt idx="552">
                  <c:v>38748</c:v>
                </c:pt>
                <c:pt idx="553">
                  <c:v>38776</c:v>
                </c:pt>
                <c:pt idx="554">
                  <c:v>38807</c:v>
                </c:pt>
                <c:pt idx="555">
                  <c:v>38837</c:v>
                </c:pt>
                <c:pt idx="556">
                  <c:v>38868</c:v>
                </c:pt>
                <c:pt idx="557">
                  <c:v>38898</c:v>
                </c:pt>
                <c:pt idx="558">
                  <c:v>38929</c:v>
                </c:pt>
                <c:pt idx="559">
                  <c:v>38960</c:v>
                </c:pt>
                <c:pt idx="560">
                  <c:v>38990</c:v>
                </c:pt>
                <c:pt idx="561">
                  <c:v>39021</c:v>
                </c:pt>
                <c:pt idx="562">
                  <c:v>39051</c:v>
                </c:pt>
                <c:pt idx="563">
                  <c:v>39082</c:v>
                </c:pt>
                <c:pt idx="564">
                  <c:v>39113</c:v>
                </c:pt>
                <c:pt idx="565">
                  <c:v>39141</c:v>
                </c:pt>
                <c:pt idx="566">
                  <c:v>39172</c:v>
                </c:pt>
                <c:pt idx="567">
                  <c:v>39202</c:v>
                </c:pt>
                <c:pt idx="568">
                  <c:v>39233</c:v>
                </c:pt>
                <c:pt idx="569">
                  <c:v>39263</c:v>
                </c:pt>
                <c:pt idx="570">
                  <c:v>39294</c:v>
                </c:pt>
                <c:pt idx="571">
                  <c:v>39325</c:v>
                </c:pt>
                <c:pt idx="572">
                  <c:v>39355</c:v>
                </c:pt>
                <c:pt idx="573">
                  <c:v>39386</c:v>
                </c:pt>
                <c:pt idx="574">
                  <c:v>39416</c:v>
                </c:pt>
                <c:pt idx="575">
                  <c:v>39447</c:v>
                </c:pt>
                <c:pt idx="576">
                  <c:v>39478</c:v>
                </c:pt>
                <c:pt idx="577">
                  <c:v>39507</c:v>
                </c:pt>
                <c:pt idx="578">
                  <c:v>39538</c:v>
                </c:pt>
                <c:pt idx="579">
                  <c:v>39568</c:v>
                </c:pt>
                <c:pt idx="580">
                  <c:v>39599</c:v>
                </c:pt>
                <c:pt idx="581">
                  <c:v>39629</c:v>
                </c:pt>
                <c:pt idx="582">
                  <c:v>39660</c:v>
                </c:pt>
                <c:pt idx="583">
                  <c:v>39691</c:v>
                </c:pt>
                <c:pt idx="584">
                  <c:v>39721</c:v>
                </c:pt>
                <c:pt idx="585">
                  <c:v>39752</c:v>
                </c:pt>
                <c:pt idx="586">
                  <c:v>39782</c:v>
                </c:pt>
                <c:pt idx="587">
                  <c:v>39813</c:v>
                </c:pt>
                <c:pt idx="588">
                  <c:v>39844</c:v>
                </c:pt>
                <c:pt idx="589">
                  <c:v>39872</c:v>
                </c:pt>
                <c:pt idx="590">
                  <c:v>39903</c:v>
                </c:pt>
                <c:pt idx="591">
                  <c:v>39933</c:v>
                </c:pt>
                <c:pt idx="592">
                  <c:v>39964</c:v>
                </c:pt>
                <c:pt idx="593">
                  <c:v>39994</c:v>
                </c:pt>
                <c:pt idx="594">
                  <c:v>40025</c:v>
                </c:pt>
                <c:pt idx="595">
                  <c:v>40056</c:v>
                </c:pt>
                <c:pt idx="596">
                  <c:v>40086</c:v>
                </c:pt>
                <c:pt idx="597">
                  <c:v>40117</c:v>
                </c:pt>
                <c:pt idx="598">
                  <c:v>40147</c:v>
                </c:pt>
                <c:pt idx="599">
                  <c:v>40178</c:v>
                </c:pt>
                <c:pt idx="600">
                  <c:v>40209</c:v>
                </c:pt>
                <c:pt idx="601">
                  <c:v>40237</c:v>
                </c:pt>
                <c:pt idx="602">
                  <c:v>40268</c:v>
                </c:pt>
                <c:pt idx="603">
                  <c:v>40298</c:v>
                </c:pt>
                <c:pt idx="604">
                  <c:v>40329</c:v>
                </c:pt>
                <c:pt idx="605">
                  <c:v>40359</c:v>
                </c:pt>
                <c:pt idx="606">
                  <c:v>40390</c:v>
                </c:pt>
                <c:pt idx="607">
                  <c:v>40421</c:v>
                </c:pt>
                <c:pt idx="608">
                  <c:v>40451</c:v>
                </c:pt>
                <c:pt idx="609">
                  <c:v>40482</c:v>
                </c:pt>
                <c:pt idx="610">
                  <c:v>40512</c:v>
                </c:pt>
                <c:pt idx="611">
                  <c:v>40543</c:v>
                </c:pt>
                <c:pt idx="612">
                  <c:v>40574</c:v>
                </c:pt>
                <c:pt idx="613">
                  <c:v>40602</c:v>
                </c:pt>
                <c:pt idx="614">
                  <c:v>40633</c:v>
                </c:pt>
                <c:pt idx="615">
                  <c:v>40663</c:v>
                </c:pt>
                <c:pt idx="616">
                  <c:v>40694</c:v>
                </c:pt>
                <c:pt idx="617">
                  <c:v>40724</c:v>
                </c:pt>
                <c:pt idx="618">
                  <c:v>40755</c:v>
                </c:pt>
                <c:pt idx="619">
                  <c:v>40786</c:v>
                </c:pt>
                <c:pt idx="620">
                  <c:v>40816</c:v>
                </c:pt>
                <c:pt idx="621">
                  <c:v>40847</c:v>
                </c:pt>
                <c:pt idx="622">
                  <c:v>40877</c:v>
                </c:pt>
                <c:pt idx="623">
                  <c:v>40908</c:v>
                </c:pt>
                <c:pt idx="624">
                  <c:v>40939</c:v>
                </c:pt>
                <c:pt idx="625">
                  <c:v>40968</c:v>
                </c:pt>
                <c:pt idx="626">
                  <c:v>40999</c:v>
                </c:pt>
                <c:pt idx="627">
                  <c:v>41029</c:v>
                </c:pt>
                <c:pt idx="628">
                  <c:v>41060</c:v>
                </c:pt>
                <c:pt idx="629">
                  <c:v>41090</c:v>
                </c:pt>
                <c:pt idx="630">
                  <c:v>41121</c:v>
                </c:pt>
                <c:pt idx="631">
                  <c:v>41152</c:v>
                </c:pt>
                <c:pt idx="632">
                  <c:v>41182</c:v>
                </c:pt>
                <c:pt idx="633">
                  <c:v>41213</c:v>
                </c:pt>
                <c:pt idx="634">
                  <c:v>41243</c:v>
                </c:pt>
                <c:pt idx="635">
                  <c:v>41274</c:v>
                </c:pt>
                <c:pt idx="636">
                  <c:v>41305</c:v>
                </c:pt>
                <c:pt idx="637">
                  <c:v>41333</c:v>
                </c:pt>
                <c:pt idx="638">
                  <c:v>41364</c:v>
                </c:pt>
                <c:pt idx="639">
                  <c:v>41394</c:v>
                </c:pt>
                <c:pt idx="640">
                  <c:v>41425</c:v>
                </c:pt>
                <c:pt idx="641">
                  <c:v>41455</c:v>
                </c:pt>
                <c:pt idx="642">
                  <c:v>41486</c:v>
                </c:pt>
                <c:pt idx="643">
                  <c:v>41517</c:v>
                </c:pt>
                <c:pt idx="644">
                  <c:v>41547</c:v>
                </c:pt>
                <c:pt idx="645">
                  <c:v>41578</c:v>
                </c:pt>
                <c:pt idx="646">
                  <c:v>41608</c:v>
                </c:pt>
                <c:pt idx="647">
                  <c:v>41639</c:v>
                </c:pt>
                <c:pt idx="648">
                  <c:v>41670</c:v>
                </c:pt>
                <c:pt idx="649">
                  <c:v>41698</c:v>
                </c:pt>
                <c:pt idx="650">
                  <c:v>41729</c:v>
                </c:pt>
                <c:pt idx="651">
                  <c:v>41759</c:v>
                </c:pt>
                <c:pt idx="652">
                  <c:v>41790</c:v>
                </c:pt>
                <c:pt idx="653">
                  <c:v>41820</c:v>
                </c:pt>
                <c:pt idx="654">
                  <c:v>41851</c:v>
                </c:pt>
                <c:pt idx="655">
                  <c:v>41882</c:v>
                </c:pt>
                <c:pt idx="656">
                  <c:v>41912</c:v>
                </c:pt>
                <c:pt idx="657">
                  <c:v>41943</c:v>
                </c:pt>
                <c:pt idx="658">
                  <c:v>41973</c:v>
                </c:pt>
                <c:pt idx="659">
                  <c:v>42004</c:v>
                </c:pt>
                <c:pt idx="660">
                  <c:v>42035</c:v>
                </c:pt>
                <c:pt idx="661">
                  <c:v>42063</c:v>
                </c:pt>
                <c:pt idx="662">
                  <c:v>42094</c:v>
                </c:pt>
                <c:pt idx="663">
                  <c:v>42124</c:v>
                </c:pt>
                <c:pt idx="664">
                  <c:v>42155</c:v>
                </c:pt>
                <c:pt idx="665">
                  <c:v>42185</c:v>
                </c:pt>
                <c:pt idx="666">
                  <c:v>42216</c:v>
                </c:pt>
                <c:pt idx="667">
                  <c:v>42247</c:v>
                </c:pt>
                <c:pt idx="668">
                  <c:v>42277</c:v>
                </c:pt>
                <c:pt idx="669">
                  <c:v>42308</c:v>
                </c:pt>
                <c:pt idx="670">
                  <c:v>42338</c:v>
                </c:pt>
                <c:pt idx="671">
                  <c:v>42369</c:v>
                </c:pt>
                <c:pt idx="672">
                  <c:v>42400</c:v>
                </c:pt>
                <c:pt idx="673">
                  <c:v>42429</c:v>
                </c:pt>
                <c:pt idx="674">
                  <c:v>42460</c:v>
                </c:pt>
                <c:pt idx="675">
                  <c:v>42490</c:v>
                </c:pt>
                <c:pt idx="676">
                  <c:v>42521</c:v>
                </c:pt>
                <c:pt idx="677">
                  <c:v>42551</c:v>
                </c:pt>
                <c:pt idx="678">
                  <c:v>42582</c:v>
                </c:pt>
                <c:pt idx="679">
                  <c:v>42613</c:v>
                </c:pt>
                <c:pt idx="680">
                  <c:v>42643</c:v>
                </c:pt>
                <c:pt idx="681">
                  <c:v>42674</c:v>
                </c:pt>
                <c:pt idx="682">
                  <c:v>42704</c:v>
                </c:pt>
                <c:pt idx="683">
                  <c:v>42735</c:v>
                </c:pt>
                <c:pt idx="684">
                  <c:v>42766</c:v>
                </c:pt>
                <c:pt idx="685">
                  <c:v>42794</c:v>
                </c:pt>
                <c:pt idx="686">
                  <c:v>42825</c:v>
                </c:pt>
                <c:pt idx="687">
                  <c:v>42855</c:v>
                </c:pt>
                <c:pt idx="688">
                  <c:v>42886</c:v>
                </c:pt>
                <c:pt idx="689">
                  <c:v>42916</c:v>
                </c:pt>
                <c:pt idx="690">
                  <c:v>42947</c:v>
                </c:pt>
                <c:pt idx="691">
                  <c:v>42978</c:v>
                </c:pt>
                <c:pt idx="692">
                  <c:v>43008</c:v>
                </c:pt>
                <c:pt idx="693">
                  <c:v>43039</c:v>
                </c:pt>
                <c:pt idx="694">
                  <c:v>43069</c:v>
                </c:pt>
                <c:pt idx="695">
                  <c:v>43100</c:v>
                </c:pt>
                <c:pt idx="696">
                  <c:v>43131</c:v>
                </c:pt>
                <c:pt idx="697">
                  <c:v>43159</c:v>
                </c:pt>
                <c:pt idx="698">
                  <c:v>43190</c:v>
                </c:pt>
                <c:pt idx="699">
                  <c:v>43220</c:v>
                </c:pt>
                <c:pt idx="700">
                  <c:v>43251</c:v>
                </c:pt>
                <c:pt idx="701">
                  <c:v>43281</c:v>
                </c:pt>
                <c:pt idx="702">
                  <c:v>43312</c:v>
                </c:pt>
                <c:pt idx="703">
                  <c:v>43343</c:v>
                </c:pt>
                <c:pt idx="704">
                  <c:v>43373</c:v>
                </c:pt>
                <c:pt idx="705">
                  <c:v>43404</c:v>
                </c:pt>
                <c:pt idx="706">
                  <c:v>43434</c:v>
                </c:pt>
                <c:pt idx="707">
                  <c:v>43465</c:v>
                </c:pt>
                <c:pt idx="708">
                  <c:v>43496</c:v>
                </c:pt>
                <c:pt idx="709">
                  <c:v>43524</c:v>
                </c:pt>
                <c:pt idx="710">
                  <c:v>43555</c:v>
                </c:pt>
                <c:pt idx="711">
                  <c:v>43585</c:v>
                </c:pt>
                <c:pt idx="712">
                  <c:v>43616</c:v>
                </c:pt>
                <c:pt idx="713">
                  <c:v>43646</c:v>
                </c:pt>
                <c:pt idx="714">
                  <c:v>43677</c:v>
                </c:pt>
                <c:pt idx="715">
                  <c:v>43708</c:v>
                </c:pt>
                <c:pt idx="716">
                  <c:v>43738</c:v>
                </c:pt>
                <c:pt idx="717">
                  <c:v>43769</c:v>
                </c:pt>
                <c:pt idx="718">
                  <c:v>43799</c:v>
                </c:pt>
                <c:pt idx="719">
                  <c:v>43830</c:v>
                </c:pt>
                <c:pt idx="720">
                  <c:v>43861</c:v>
                </c:pt>
                <c:pt idx="721">
                  <c:v>43890</c:v>
                </c:pt>
                <c:pt idx="722">
                  <c:v>43921</c:v>
                </c:pt>
                <c:pt idx="723">
                  <c:v>43951</c:v>
                </c:pt>
                <c:pt idx="724">
                  <c:v>43982</c:v>
                </c:pt>
                <c:pt idx="725">
                  <c:v>44012</c:v>
                </c:pt>
                <c:pt idx="726">
                  <c:v>44043</c:v>
                </c:pt>
                <c:pt idx="727">
                  <c:v>44074</c:v>
                </c:pt>
                <c:pt idx="728">
                  <c:v>44104</c:v>
                </c:pt>
                <c:pt idx="729">
                  <c:v>44135</c:v>
                </c:pt>
                <c:pt idx="730">
                  <c:v>44165</c:v>
                </c:pt>
                <c:pt idx="731">
                  <c:v>44196</c:v>
                </c:pt>
              </c:numCache>
            </c:numRef>
          </c:cat>
          <c:val>
            <c:numRef>
              <c:f>Permits_VS_SP500!$E$2:$E$1000</c:f>
              <c:numCache>
                <c:formatCode>0.00%</c:formatCode>
                <c:ptCount val="999"/>
                <c:pt idx="12">
                  <c:v>0.11095126775759767</c:v>
                </c:pt>
                <c:pt idx="13">
                  <c:v>0.13043478260869557</c:v>
                </c:pt>
                <c:pt idx="14">
                  <c:v>0.17564148897723153</c:v>
                </c:pt>
                <c:pt idx="15">
                  <c:v>0.20121390472687151</c:v>
                </c:pt>
                <c:pt idx="16">
                  <c:v>0.19219057854200261</c:v>
                </c:pt>
                <c:pt idx="17">
                  <c:v>0.13562895291637389</c:v>
                </c:pt>
                <c:pt idx="18">
                  <c:v>0.20266618627274369</c:v>
                </c:pt>
                <c:pt idx="19">
                  <c:v>0.19504915730337058</c:v>
                </c:pt>
                <c:pt idx="20">
                  <c:v>0.24682361733931235</c:v>
                </c:pt>
                <c:pt idx="21">
                  <c:v>0.28525941187488302</c:v>
                </c:pt>
                <c:pt idx="22">
                  <c:v>0.28411955347497297</c:v>
                </c:pt>
                <c:pt idx="23">
                  <c:v>0.23128549303045953</c:v>
                </c:pt>
                <c:pt idx="24">
                  <c:v>0.11427646487536425</c:v>
                </c:pt>
                <c:pt idx="25">
                  <c:v>0.10277427490542235</c:v>
                </c:pt>
                <c:pt idx="26">
                  <c:v>6.9013218567476109E-2</c:v>
                </c:pt>
                <c:pt idx="27">
                  <c:v>-1.071811361200492E-3</c:v>
                </c:pt>
                <c:pt idx="28">
                  <c:v>-0.10411658653846156</c:v>
                </c:pt>
                <c:pt idx="29">
                  <c:v>-0.15300123762376239</c:v>
                </c:pt>
                <c:pt idx="30">
                  <c:v>-0.12777112043139616</c:v>
                </c:pt>
                <c:pt idx="31">
                  <c:v>-0.13148229763478769</c:v>
                </c:pt>
                <c:pt idx="32">
                  <c:v>-0.15675108646785552</c:v>
                </c:pt>
                <c:pt idx="33">
                  <c:v>-0.17633343048673855</c:v>
                </c:pt>
                <c:pt idx="34">
                  <c:v>-0.12703309029725174</c:v>
                </c:pt>
                <c:pt idx="35">
                  <c:v>-0.11809923130677846</c:v>
                </c:pt>
                <c:pt idx="36">
                  <c:v>-3.8349796629866373E-2</c:v>
                </c:pt>
                <c:pt idx="37">
                  <c:v>-8.1046312178387425E-2</c:v>
                </c:pt>
                <c:pt idx="38">
                  <c:v>-4.2846872753414922E-2</c:v>
                </c:pt>
                <c:pt idx="39">
                  <c:v>6.9895769466584934E-2</c:v>
                </c:pt>
                <c:pt idx="40">
                  <c:v>0.1873218178769076</c:v>
                </c:pt>
                <c:pt idx="41">
                  <c:v>0.26703196347031977</c:v>
                </c:pt>
                <c:pt idx="42">
                  <c:v>0.18718873432938343</c:v>
                </c:pt>
                <c:pt idx="43">
                  <c:v>0.22631935047361296</c:v>
                </c:pt>
                <c:pt idx="44">
                  <c:v>0.27421361293762225</c:v>
                </c:pt>
                <c:pt idx="45">
                  <c:v>0.30944798301486198</c:v>
                </c:pt>
                <c:pt idx="46">
                  <c:v>0.17619659492451012</c:v>
                </c:pt>
                <c:pt idx="47">
                  <c:v>0.18890649762282075</c:v>
                </c:pt>
                <c:pt idx="48">
                  <c:v>0.16374622356495472</c:v>
                </c:pt>
                <c:pt idx="49">
                  <c:v>0.21014154611914737</c:v>
                </c:pt>
                <c:pt idx="50">
                  <c:v>0.18642030944870069</c:v>
                </c:pt>
                <c:pt idx="51">
                  <c:v>0.13839541547277934</c:v>
                </c:pt>
                <c:pt idx="52">
                  <c:v>0.13516949152542379</c:v>
                </c:pt>
                <c:pt idx="53">
                  <c:v>0.17759838546922291</c:v>
                </c:pt>
                <c:pt idx="54">
                  <c:v>0.20324027195139616</c:v>
                </c:pt>
                <c:pt idx="55">
                  <c:v>0.12868965517241371</c:v>
                </c:pt>
                <c:pt idx="56">
                  <c:v>0.17405857740585784</c:v>
                </c:pt>
                <c:pt idx="57">
                  <c:v>0.14660181056613952</c:v>
                </c:pt>
                <c:pt idx="58">
                  <c:v>0.15280622695616541</c:v>
                </c:pt>
                <c:pt idx="59">
                  <c:v>0.12969874700079975</c:v>
                </c:pt>
                <c:pt idx="60">
                  <c:v>0.13655244029075808</c:v>
                </c:pt>
                <c:pt idx="61">
                  <c:v>0.12377892030848336</c:v>
                </c:pt>
                <c:pt idx="62">
                  <c:v>9.0909090909090828E-2</c:v>
                </c:pt>
                <c:pt idx="63">
                  <c:v>0.1214447520765165</c:v>
                </c:pt>
                <c:pt idx="64">
                  <c:v>0.10016175189747423</c:v>
                </c:pt>
                <c:pt idx="65">
                  <c:v>2.9746603011384654E-2</c:v>
                </c:pt>
                <c:pt idx="66">
                  <c:v>2.488578985333012E-2</c:v>
                </c:pt>
                <c:pt idx="67">
                  <c:v>6.5257240620799184E-2</c:v>
                </c:pt>
                <c:pt idx="68">
                  <c:v>6.8662390116416949E-2</c:v>
                </c:pt>
                <c:pt idx="69">
                  <c:v>8.9087909497996831E-2</c:v>
                </c:pt>
                <c:pt idx="70">
                  <c:v>8.5169391139540362E-2</c:v>
                </c:pt>
                <c:pt idx="71">
                  <c:v>9.0619469026548716E-2</c:v>
                </c:pt>
                <c:pt idx="72">
                  <c:v>6.0758337140246699E-2</c:v>
                </c:pt>
                <c:pt idx="73">
                  <c:v>4.3348964886194663E-2</c:v>
                </c:pt>
                <c:pt idx="74">
                  <c:v>3.563138347260919E-2</c:v>
                </c:pt>
                <c:pt idx="75">
                  <c:v>2.1883065873639307E-2</c:v>
                </c:pt>
                <c:pt idx="76">
                  <c:v>-2.5899117846641118E-2</c:v>
                </c:pt>
                <c:pt idx="77">
                  <c:v>7.3704232049451868E-3</c:v>
                </c:pt>
                <c:pt idx="78">
                  <c:v>-1.9354838709677469E-2</c:v>
                </c:pt>
                <c:pt idx="79">
                  <c:v>-0.11552139497533565</c:v>
                </c:pt>
                <c:pt idx="80">
                  <c:v>-0.14895509115162286</c:v>
                </c:pt>
                <c:pt idx="81">
                  <c:v>-0.1322224626704176</c:v>
                </c:pt>
                <c:pt idx="82">
                  <c:v>-0.12182076192555391</c:v>
                </c:pt>
                <c:pt idx="83">
                  <c:v>-0.13090987774532081</c:v>
                </c:pt>
                <c:pt idx="84">
                  <c:v>-6.7506459948320385E-2</c:v>
                </c:pt>
                <c:pt idx="85">
                  <c:v>-4.8673536505152382E-2</c:v>
                </c:pt>
                <c:pt idx="86">
                  <c:v>1.087078336882219E-2</c:v>
                </c:pt>
                <c:pt idx="87">
                  <c:v>3.2396222271030117E-2</c:v>
                </c:pt>
                <c:pt idx="88">
                  <c:v>3.4250551491930903E-2</c:v>
                </c:pt>
                <c:pt idx="89">
                  <c:v>6.962473448194495E-2</c:v>
                </c:pt>
                <c:pt idx="90">
                  <c:v>0.13337320574162681</c:v>
                </c:pt>
                <c:pt idx="91">
                  <c:v>0.21452658884565512</c:v>
                </c:pt>
                <c:pt idx="92">
                  <c:v>0.26319226750261215</c:v>
                </c:pt>
                <c:pt idx="93">
                  <c:v>0.1708229426433916</c:v>
                </c:pt>
                <c:pt idx="94">
                  <c:v>0.16842759477936609</c:v>
                </c:pt>
                <c:pt idx="95">
                  <c:v>0.20092120004979463</c:v>
                </c:pt>
                <c:pt idx="96">
                  <c:v>6.5004041103798649E-2</c:v>
                </c:pt>
                <c:pt idx="97">
                  <c:v>2.9730352615810141E-2</c:v>
                </c:pt>
                <c:pt idx="98">
                  <c:v>0</c:v>
                </c:pt>
                <c:pt idx="99">
                  <c:v>3.8081055206892866E-2</c:v>
                </c:pt>
                <c:pt idx="100">
                  <c:v>0.10776829815895828</c:v>
                </c:pt>
                <c:pt idx="101">
                  <c:v>9.8631950573698113E-2</c:v>
                </c:pt>
                <c:pt idx="102">
                  <c:v>3.1556728232190023E-2</c:v>
                </c:pt>
                <c:pt idx="103">
                  <c:v>5.5745407945322567E-2</c:v>
                </c:pt>
                <c:pt idx="104">
                  <c:v>6.1627546272360778E-2</c:v>
                </c:pt>
                <c:pt idx="105">
                  <c:v>0.10127795527156547</c:v>
                </c:pt>
                <c:pt idx="106">
                  <c:v>0.15287234042553188</c:v>
                </c:pt>
                <c:pt idx="107">
                  <c:v>7.6604125634912368E-2</c:v>
                </c:pt>
                <c:pt idx="108">
                  <c:v>0.116760624457936</c:v>
                </c:pt>
                <c:pt idx="109">
                  <c:v>9.8142345568486888E-2</c:v>
                </c:pt>
                <c:pt idx="110">
                  <c:v>0.12538802660753889</c:v>
                </c:pt>
                <c:pt idx="111">
                  <c:v>6.2506404344707445E-2</c:v>
                </c:pt>
                <c:pt idx="112">
                  <c:v>4.843940008106995E-2</c:v>
                </c:pt>
                <c:pt idx="113">
                  <c:v>-1.8778871259289009E-2</c:v>
                </c:pt>
                <c:pt idx="114">
                  <c:v>-6.0466543891958269E-2</c:v>
                </c:pt>
                <c:pt idx="115">
                  <c:v>-3.3886303864050116E-2</c:v>
                </c:pt>
                <c:pt idx="116">
                  <c:v>-9.3016460504529053E-2</c:v>
                </c:pt>
                <c:pt idx="117">
                  <c:v>-5.9665409534861213E-2</c:v>
                </c:pt>
                <c:pt idx="118">
                  <c:v>-0.13435452616037646</c:v>
                </c:pt>
                <c:pt idx="119">
                  <c:v>-0.11361448103215865</c:v>
                </c:pt>
                <c:pt idx="120">
                  <c:v>-0.1746432385205321</c:v>
                </c:pt>
                <c:pt idx="121">
                  <c:v>-8.7944563334352299E-2</c:v>
                </c:pt>
                <c:pt idx="122">
                  <c:v>-0.11703280464978827</c:v>
                </c:pt>
                <c:pt idx="123">
                  <c:v>-0.21381039637380661</c:v>
                </c:pt>
                <c:pt idx="124">
                  <c:v>-0.26010052194084665</c:v>
                </c:pt>
                <c:pt idx="125">
                  <c:v>-0.25575683143997541</c:v>
                </c:pt>
                <c:pt idx="126">
                  <c:v>-0.15005989328106284</c:v>
                </c:pt>
                <c:pt idx="127">
                  <c:v>-0.14647680871112978</c:v>
                </c:pt>
                <c:pt idx="128">
                  <c:v>-9.5682989690721754E-2</c:v>
                </c:pt>
                <c:pt idx="129">
                  <c:v>-0.14387083504730558</c:v>
                </c:pt>
                <c:pt idx="130">
                  <c:v>-7.0461571261059563E-2</c:v>
                </c:pt>
                <c:pt idx="131">
                  <c:v>9.7762328915917962E-4</c:v>
                </c:pt>
                <c:pt idx="132">
                  <c:v>0.12773465067043044</c:v>
                </c:pt>
                <c:pt idx="133">
                  <c:v>8.1005586592178824E-2</c:v>
                </c:pt>
                <c:pt idx="134">
                  <c:v>0.11915653241102309</c:v>
                </c:pt>
                <c:pt idx="135">
                  <c:v>0.2751472031403337</c:v>
                </c:pt>
                <c:pt idx="136">
                  <c:v>0.3015022860875245</c:v>
                </c:pt>
                <c:pt idx="137">
                  <c:v>0.37101210121012107</c:v>
                </c:pt>
                <c:pt idx="138">
                  <c:v>0.22459961563100572</c:v>
                </c:pt>
                <c:pt idx="139">
                  <c:v>0.214793915603533</c:v>
                </c:pt>
                <c:pt idx="140">
                  <c:v>0.16779479871749214</c:v>
                </c:pt>
                <c:pt idx="141">
                  <c:v>0.13189189189189188</c:v>
                </c:pt>
                <c:pt idx="142">
                  <c:v>7.78669724770642E-2</c:v>
                </c:pt>
                <c:pt idx="143">
                  <c:v>0.10786760716223553</c:v>
                </c:pt>
                <c:pt idx="144">
                  <c:v>8.4063412599082232E-2</c:v>
                </c:pt>
                <c:pt idx="145">
                  <c:v>0.10149870801033578</c:v>
                </c:pt>
                <c:pt idx="146">
                  <c:v>6.8687070082743551E-2</c:v>
                </c:pt>
                <c:pt idx="147">
                  <c:v>3.57864357864357E-2</c:v>
                </c:pt>
                <c:pt idx="148">
                  <c:v>9.936766034327027E-2</c:v>
                </c:pt>
                <c:pt idx="149">
                  <c:v>7.4623871614844406E-2</c:v>
                </c:pt>
                <c:pt idx="150">
                  <c:v>0.12356141452186642</c:v>
                </c:pt>
                <c:pt idx="151">
                  <c:v>0.1217812784004848</c:v>
                </c:pt>
                <c:pt idx="152">
                  <c:v>0.12416107382550323</c:v>
                </c:pt>
                <c:pt idx="153">
                  <c:v>0.18412395203226151</c:v>
                </c:pt>
                <c:pt idx="154">
                  <c:v>0.24130226619853179</c:v>
                </c:pt>
                <c:pt idx="155">
                  <c:v>0.15633264766382604</c:v>
                </c:pt>
                <c:pt idx="156">
                  <c:v>0.11631710602270551</c:v>
                </c:pt>
                <c:pt idx="157">
                  <c:v>4.7949704419630423E-2</c:v>
                </c:pt>
                <c:pt idx="158">
                  <c:v>4.0298507462686484E-2</c:v>
                </c:pt>
                <c:pt idx="159">
                  <c:v>-6.5013467075323295E-3</c:v>
                </c:pt>
                <c:pt idx="160">
                  <c:v>-4.1815027846252129E-2</c:v>
                </c:pt>
                <c:pt idx="161">
                  <c:v>-2.688071681911508E-2</c:v>
                </c:pt>
                <c:pt idx="162">
                  <c:v>7.7288388118075257E-3</c:v>
                </c:pt>
                <c:pt idx="163">
                  <c:v>-6.1571698622738369E-2</c:v>
                </c:pt>
                <c:pt idx="164">
                  <c:v>-1.9176843057439941E-2</c:v>
                </c:pt>
                <c:pt idx="165">
                  <c:v>-2.9485570890840584E-2</c:v>
                </c:pt>
                <c:pt idx="166">
                  <c:v>-0.17750921402245656</c:v>
                </c:pt>
                <c:pt idx="167">
                  <c:v>-0.17365523083439216</c:v>
                </c:pt>
                <c:pt idx="168">
                  <c:v>-0.16771524605705423</c:v>
                </c:pt>
                <c:pt idx="169">
                  <c:v>-0.13843123209169061</c:v>
                </c:pt>
                <c:pt idx="170">
                  <c:v>-0.15728120516499278</c:v>
                </c:pt>
                <c:pt idx="171">
                  <c:v>-0.15574460129008127</c:v>
                </c:pt>
                <c:pt idx="172">
                  <c:v>-0.16836588851834211</c:v>
                </c:pt>
                <c:pt idx="173">
                  <c:v>-0.17513907538845197</c:v>
                </c:pt>
                <c:pt idx="174">
                  <c:v>-0.26714100905562743</c:v>
                </c:pt>
                <c:pt idx="175">
                  <c:v>-0.30791366906474815</c:v>
                </c:pt>
                <c:pt idx="176">
                  <c:v>-0.41399981554920229</c:v>
                </c:pt>
                <c:pt idx="177">
                  <c:v>-0.31757318311940164</c:v>
                </c:pt>
                <c:pt idx="178">
                  <c:v>-0.27084201750729464</c:v>
                </c:pt>
                <c:pt idx="179">
                  <c:v>-0.29718093285494618</c:v>
                </c:pt>
                <c:pt idx="180">
                  <c:v>-0.20285799937868898</c:v>
                </c:pt>
                <c:pt idx="181">
                  <c:v>-0.15204743296611933</c:v>
                </c:pt>
                <c:pt idx="182">
                  <c:v>-0.1130027559055119</c:v>
                </c:pt>
                <c:pt idx="183">
                  <c:v>-3.3329609124127968E-2</c:v>
                </c:pt>
                <c:pt idx="184">
                  <c:v>4.4340077910174136E-2</c:v>
                </c:pt>
                <c:pt idx="185">
                  <c:v>0.10686048837209317</c:v>
                </c:pt>
                <c:pt idx="186">
                  <c:v>0.11902660446349755</c:v>
                </c:pt>
                <c:pt idx="187">
                  <c:v>0.20415796257796259</c:v>
                </c:pt>
                <c:pt idx="188">
                  <c:v>0.31995598048473406</c:v>
                </c:pt>
                <c:pt idx="189">
                  <c:v>0.20487146143437074</c:v>
                </c:pt>
                <c:pt idx="190">
                  <c:v>0.30398739459768476</c:v>
                </c:pt>
                <c:pt idx="191">
                  <c:v>0.31549011085180867</c:v>
                </c:pt>
                <c:pt idx="192">
                  <c:v>0.31021040620120521</c:v>
                </c:pt>
                <c:pt idx="193">
                  <c:v>0.22208608761299597</c:v>
                </c:pt>
                <c:pt idx="194">
                  <c:v>0.23284543866548191</c:v>
                </c:pt>
                <c:pt idx="195">
                  <c:v>0.16426111692115297</c:v>
                </c:pt>
                <c:pt idx="196">
                  <c:v>9.9067447085739113E-2</c:v>
                </c:pt>
                <c:pt idx="197">
                  <c:v>9.5493190555873575E-2</c:v>
                </c:pt>
                <c:pt idx="198">
                  <c:v>0.16552114929577466</c:v>
                </c:pt>
                <c:pt idx="199">
                  <c:v>0.1845074534245208</c:v>
                </c:pt>
                <c:pt idx="200">
                  <c:v>0.25479902510555541</c:v>
                </c:pt>
                <c:pt idx="201">
                  <c:v>0.15566038684119055</c:v>
                </c:pt>
                <c:pt idx="202">
                  <c:v>0.11902674526582091</c:v>
                </c:pt>
                <c:pt idx="203">
                  <c:v>0.19148460602096429</c:v>
                </c:pt>
                <c:pt idx="204">
                  <c:v>1.1600218009119478E-2</c:v>
                </c:pt>
                <c:pt idx="205">
                  <c:v>1.103209318054521E-3</c:v>
                </c:pt>
                <c:pt idx="206">
                  <c:v>-4.232751899370002E-2</c:v>
                </c:pt>
                <c:pt idx="207">
                  <c:v>-3.1483638641121914E-2</c:v>
                </c:pt>
                <c:pt idx="208">
                  <c:v>-4.0527021361549287E-2</c:v>
                </c:pt>
                <c:pt idx="209">
                  <c:v>-3.6440314887229763E-2</c:v>
                </c:pt>
                <c:pt idx="210">
                  <c:v>-4.4373587695793026E-2</c:v>
                </c:pt>
                <c:pt idx="211">
                  <c:v>-5.9663849590366302E-2</c:v>
                </c:pt>
                <c:pt idx="212">
                  <c:v>-8.2763199976495616E-2</c:v>
                </c:pt>
                <c:pt idx="213">
                  <c:v>-0.10262396301994248</c:v>
                </c:pt>
                <c:pt idx="214">
                  <c:v>-7.1204663490786801E-2</c:v>
                </c:pt>
                <c:pt idx="215">
                  <c:v>-0.11501955253135632</c:v>
                </c:pt>
                <c:pt idx="216">
                  <c:v>-0.12525726869800324</c:v>
                </c:pt>
                <c:pt idx="217">
                  <c:v>-0.12803044480064107</c:v>
                </c:pt>
                <c:pt idx="218">
                  <c:v>-9.3578532688041838E-2</c:v>
                </c:pt>
                <c:pt idx="219">
                  <c:v>-1.6355139854629552E-2</c:v>
                </c:pt>
                <c:pt idx="220">
                  <c:v>1.1652049157759636E-2</c:v>
                </c:pt>
                <c:pt idx="221">
                  <c:v>-4.9263573369917157E-2</c:v>
                </c:pt>
                <c:pt idx="222">
                  <c:v>1.8512918938045964E-2</c:v>
                </c:pt>
                <c:pt idx="223">
                  <c:v>6.7376296394842328E-2</c:v>
                </c:pt>
                <c:pt idx="224">
                  <c:v>6.226045853372475E-2</c:v>
                </c:pt>
                <c:pt idx="225">
                  <c:v>8.7719951818061581E-3</c:v>
                </c:pt>
                <c:pt idx="226">
                  <c:v>-1.3709268929468221E-3</c:v>
                </c:pt>
                <c:pt idx="227">
                  <c:v>1.0620431348484338E-2</c:v>
                </c:pt>
                <c:pt idx="228">
                  <c:v>0.11966386554621855</c:v>
                </c:pt>
                <c:pt idx="229">
                  <c:v>0.106158064037706</c:v>
                </c:pt>
                <c:pt idx="230">
                  <c:v>0.13877364800777547</c:v>
                </c:pt>
                <c:pt idx="231">
                  <c:v>5.0913971890654386E-2</c:v>
                </c:pt>
                <c:pt idx="232">
                  <c:v>1.8922295740894546E-2</c:v>
                </c:pt>
                <c:pt idx="233">
                  <c:v>7.7253272032379972E-2</c:v>
                </c:pt>
                <c:pt idx="234">
                  <c:v>3.1088577671831485E-2</c:v>
                </c:pt>
                <c:pt idx="235">
                  <c:v>5.8379310113473526E-2</c:v>
                </c:pt>
                <c:pt idx="236">
                  <c:v>6.6120527929388162E-2</c:v>
                </c:pt>
                <c:pt idx="237">
                  <c:v>9.3075660910882041E-2</c:v>
                </c:pt>
                <c:pt idx="238">
                  <c:v>0.12101380531194739</c:v>
                </c:pt>
                <c:pt idx="239">
                  <c:v>0.12308813731049706</c:v>
                </c:pt>
                <c:pt idx="240">
                  <c:v>0.14239971980386268</c:v>
                </c:pt>
                <c:pt idx="241">
                  <c:v>0.18051521791145841</c:v>
                </c:pt>
                <c:pt idx="242">
                  <c:v>4.921744459956523E-3</c:v>
                </c:pt>
                <c:pt idx="243">
                  <c:v>4.4516498731987042E-2</c:v>
                </c:pt>
                <c:pt idx="244">
                  <c:v>0.12272906494289337</c:v>
                </c:pt>
                <c:pt idx="245">
                  <c:v>0.11009613798091</c:v>
                </c:pt>
                <c:pt idx="246">
                  <c:v>0.17204508567662247</c:v>
                </c:pt>
                <c:pt idx="247">
                  <c:v>0.1194657610684231</c:v>
                </c:pt>
                <c:pt idx="248">
                  <c:v>0.14763994694474936</c:v>
                </c:pt>
                <c:pt idx="249">
                  <c:v>0.25191515419367505</c:v>
                </c:pt>
                <c:pt idx="250">
                  <c:v>0.32366238418755144</c:v>
                </c:pt>
                <c:pt idx="251">
                  <c:v>0.25773570951017755</c:v>
                </c:pt>
                <c:pt idx="252">
                  <c:v>0.13481077838784938</c:v>
                </c:pt>
                <c:pt idx="253">
                  <c:v>0.1549357679065364</c:v>
                </c:pt>
                <c:pt idx="254">
                  <c:v>0.33215795208768539</c:v>
                </c:pt>
                <c:pt idx="255">
                  <c:v>0.24950603773162072</c:v>
                </c:pt>
                <c:pt idx="256">
                  <c:v>0.19192734972900682</c:v>
                </c:pt>
                <c:pt idx="257">
                  <c:v>0.14854700014963229</c:v>
                </c:pt>
                <c:pt idx="258">
                  <c:v>7.602531562464554E-2</c:v>
                </c:pt>
                <c:pt idx="259">
                  <c:v>3.3502533914917532E-3</c:v>
                </c:pt>
                <c:pt idx="260">
                  <c:v>-7.3967791120419069E-2</c:v>
                </c:pt>
                <c:pt idx="261">
                  <c:v>-4.3775021230289313E-2</c:v>
                </c:pt>
                <c:pt idx="262">
                  <c:v>-0.10083977794364429</c:v>
                </c:pt>
                <c:pt idx="263">
                  <c:v>-9.7304010654979733E-2</c:v>
                </c:pt>
                <c:pt idx="264">
                  <c:v>-7.0629106816771037E-2</c:v>
                </c:pt>
                <c:pt idx="265">
                  <c:v>-0.13834084289355242</c:v>
                </c:pt>
                <c:pt idx="266">
                  <c:v>-0.17676471323529419</c:v>
                </c:pt>
                <c:pt idx="267">
                  <c:v>-0.12325876249166123</c:v>
                </c:pt>
                <c:pt idx="268">
                  <c:v>-0.15619578870792039</c:v>
                </c:pt>
                <c:pt idx="269">
                  <c:v>-0.16462164353058828</c:v>
                </c:pt>
                <c:pt idx="270">
                  <c:v>-0.1820195719831893</c:v>
                </c:pt>
                <c:pt idx="271">
                  <c:v>-2.6712264624869642E-2</c:v>
                </c:pt>
                <c:pt idx="272">
                  <c:v>3.6495093819934432E-2</c:v>
                </c:pt>
                <c:pt idx="273">
                  <c:v>9.69726892851972E-2</c:v>
                </c:pt>
                <c:pt idx="274">
                  <c:v>9.6478054554460568E-2</c:v>
                </c:pt>
                <c:pt idx="275">
                  <c:v>0.14761319100090087</c:v>
                </c:pt>
                <c:pt idx="276">
                  <c:v>0.20681061118254807</c:v>
                </c:pt>
                <c:pt idx="277">
                  <c:v>0.30899123588549871</c:v>
                </c:pt>
                <c:pt idx="278">
                  <c:v>0.36620222727940543</c:v>
                </c:pt>
                <c:pt idx="279">
                  <c:v>0.41205768787259189</c:v>
                </c:pt>
                <c:pt idx="280">
                  <c:v>0.45146589519483071</c:v>
                </c:pt>
                <c:pt idx="281">
                  <c:v>0.53371042788066791</c:v>
                </c:pt>
                <c:pt idx="282">
                  <c:v>0.51797559129612813</c:v>
                </c:pt>
                <c:pt idx="283">
                  <c:v>0.37561708015032913</c:v>
                </c:pt>
                <c:pt idx="284">
                  <c:v>0.37908985218402247</c:v>
                </c:pt>
                <c:pt idx="285">
                  <c:v>0.22316954603245831</c:v>
                </c:pt>
                <c:pt idx="286">
                  <c:v>0.20109715605601286</c:v>
                </c:pt>
                <c:pt idx="287">
                  <c:v>0.17271046643913546</c:v>
                </c:pt>
                <c:pt idx="288">
                  <c:v>0.12463867859600808</c:v>
                </c:pt>
                <c:pt idx="289">
                  <c:v>6.0786167769823152E-2</c:v>
                </c:pt>
                <c:pt idx="290">
                  <c:v>4.0664225941422494E-2</c:v>
                </c:pt>
                <c:pt idx="291">
                  <c:v>-2.6578275149008457E-2</c:v>
                </c:pt>
                <c:pt idx="292">
                  <c:v>-7.2910893527926457E-2</c:v>
                </c:pt>
                <c:pt idx="293">
                  <c:v>-8.8810897626554031E-2</c:v>
                </c:pt>
                <c:pt idx="294">
                  <c:v>-7.3203740157480324E-2</c:v>
                </c:pt>
                <c:pt idx="295">
                  <c:v>1.3868613138686037E-2</c:v>
                </c:pt>
                <c:pt idx="296">
                  <c:v>1.8064671524053999E-4</c:v>
                </c:pt>
                <c:pt idx="297">
                  <c:v>1.5530418832161441E-2</c:v>
                </c:pt>
                <c:pt idx="298">
                  <c:v>-1.6947115384615352E-2</c:v>
                </c:pt>
                <c:pt idx="299">
                  <c:v>1.4005941914751796E-2</c:v>
                </c:pt>
                <c:pt idx="300">
                  <c:v>9.925953124043807E-2</c:v>
                </c:pt>
                <c:pt idx="301">
                  <c:v>0.15357188335667904</c:v>
                </c:pt>
                <c:pt idx="302">
                  <c:v>0.13494157557482089</c:v>
                </c:pt>
                <c:pt idx="303">
                  <c:v>0.12358637925648241</c:v>
                </c:pt>
                <c:pt idx="304">
                  <c:v>0.25905014945200922</c:v>
                </c:pt>
                <c:pt idx="305">
                  <c:v>0.25244810027418718</c:v>
                </c:pt>
                <c:pt idx="306">
                  <c:v>0.26722421346077252</c:v>
                </c:pt>
                <c:pt idx="307">
                  <c:v>0.13168946484281241</c:v>
                </c:pt>
                <c:pt idx="308">
                  <c:v>9.6207104154124146E-2</c:v>
                </c:pt>
                <c:pt idx="309">
                  <c:v>0.14287434523451137</c:v>
                </c:pt>
                <c:pt idx="310">
                  <c:v>0.23590903533439289</c:v>
                </c:pt>
                <c:pt idx="311">
                  <c:v>0.26333413059076771</c:v>
                </c:pt>
                <c:pt idx="312">
                  <c:v>0.1789790124144075</c:v>
                </c:pt>
                <c:pt idx="313">
                  <c:v>0.25245612098465608</c:v>
                </c:pt>
                <c:pt idx="314">
                  <c:v>0.32237351931805613</c:v>
                </c:pt>
                <c:pt idx="315">
                  <c:v>0.30968136573430449</c:v>
                </c:pt>
                <c:pt idx="316">
                  <c:v>0.30493273542600896</c:v>
                </c:pt>
                <c:pt idx="317">
                  <c:v>0.30747980192859004</c:v>
                </c:pt>
                <c:pt idx="318">
                  <c:v>0.23674837628326006</c:v>
                </c:pt>
                <c:pt idx="319">
                  <c:v>0.34087896941101636</c:v>
                </c:pt>
                <c:pt idx="320">
                  <c:v>0.27043057996485054</c:v>
                </c:pt>
                <c:pt idx="321">
                  <c:v>0.28532293751975546</c:v>
                </c:pt>
                <c:pt idx="322">
                  <c:v>0.2327249344610971</c:v>
                </c:pt>
                <c:pt idx="323">
                  <c:v>0.14620408936009088</c:v>
                </c:pt>
                <c:pt idx="324">
                  <c:v>0.29417319860232305</c:v>
                </c:pt>
                <c:pt idx="325">
                  <c:v>0.25242376167812441</c:v>
                </c:pt>
                <c:pt idx="326">
                  <c:v>0.22101297614064452</c:v>
                </c:pt>
                <c:pt idx="327">
                  <c:v>0.22435461956521729</c:v>
                </c:pt>
                <c:pt idx="328">
                  <c:v>0.17283201940570048</c:v>
                </c:pt>
                <c:pt idx="329">
                  <c:v>0.21192792218147027</c:v>
                </c:pt>
                <c:pt idx="330">
                  <c:v>0.34956801626291734</c:v>
                </c:pt>
                <c:pt idx="331">
                  <c:v>0.30391808010121379</c:v>
                </c:pt>
                <c:pt idx="332">
                  <c:v>0.39127615424520146</c:v>
                </c:pt>
                <c:pt idx="333">
                  <c:v>3.2010820559062125E-2</c:v>
                </c:pt>
                <c:pt idx="334">
                  <c:v>-7.5916860605087844E-2</c:v>
                </c:pt>
                <c:pt idx="335">
                  <c:v>2.0275013420324672E-2</c:v>
                </c:pt>
                <c:pt idx="336">
                  <c:v>-6.2062171628721519E-2</c:v>
                </c:pt>
                <c:pt idx="337">
                  <c:v>-5.7635467980295507E-2</c:v>
                </c:pt>
                <c:pt idx="338">
                  <c:v>-0.11247857387727123</c:v>
                </c:pt>
                <c:pt idx="339">
                  <c:v>-9.373699542238878E-2</c:v>
                </c:pt>
                <c:pt idx="340">
                  <c:v>-9.631161668390209E-2</c:v>
                </c:pt>
                <c:pt idx="341">
                  <c:v>-0.10032894736842102</c:v>
                </c:pt>
                <c:pt idx="342">
                  <c:v>-0.14636289462122654</c:v>
                </c:pt>
                <c:pt idx="343">
                  <c:v>-0.20703456640388118</c:v>
                </c:pt>
                <c:pt idx="344">
                  <c:v>-0.15511294782959939</c:v>
                </c:pt>
                <c:pt idx="345">
                  <c:v>0.10794709877278708</c:v>
                </c:pt>
                <c:pt idx="346">
                  <c:v>0.18844984802431597</c:v>
                </c:pt>
                <c:pt idx="347">
                  <c:v>0.12400841832604836</c:v>
                </c:pt>
                <c:pt idx="348">
                  <c:v>0.15715563854203141</c:v>
                </c:pt>
                <c:pt idx="349">
                  <c:v>7.8560227018146689E-2</c:v>
                </c:pt>
                <c:pt idx="350">
                  <c:v>0.13897794430066823</c:v>
                </c:pt>
                <c:pt idx="351">
                  <c:v>0.18486205181188531</c:v>
                </c:pt>
                <c:pt idx="352">
                  <c:v>0.22261214525480599</c:v>
                </c:pt>
                <c:pt idx="353">
                  <c:v>0.16263254113345527</c:v>
                </c:pt>
                <c:pt idx="354">
                  <c:v>0.27225939269171384</c:v>
                </c:pt>
                <c:pt idx="355">
                  <c:v>0.34387427347812793</c:v>
                </c:pt>
                <c:pt idx="356">
                  <c:v>0.284064580191975</c:v>
                </c:pt>
                <c:pt idx="357">
                  <c:v>0.22005950460622992</c:v>
                </c:pt>
                <c:pt idx="358">
                  <c:v>0.26412130069419071</c:v>
                </c:pt>
                <c:pt idx="359">
                  <c:v>0.27250468097364222</c:v>
                </c:pt>
                <c:pt idx="360">
                  <c:v>0.10626281641846225</c:v>
                </c:pt>
                <c:pt idx="361">
                  <c:v>0.14896489648964883</c:v>
                </c:pt>
                <c:pt idx="362">
                  <c:v>0.15284701732967076</c:v>
                </c:pt>
                <c:pt idx="363">
                  <c:v>6.8337424105412881E-2</c:v>
                </c:pt>
                <c:pt idx="364">
                  <c:v>0.1270123549232498</c:v>
                </c:pt>
                <c:pt idx="365">
                  <c:v>0.12591986917416187</c:v>
                </c:pt>
                <c:pt idx="366">
                  <c:v>2.9097318539066164E-2</c:v>
                </c:pt>
                <c:pt idx="367">
                  <c:v>-8.2202304737515997E-2</c:v>
                </c:pt>
                <c:pt idx="368">
                  <c:v>-0.12344264642703695</c:v>
                </c:pt>
                <c:pt idx="369">
                  <c:v>-0.10682806440239745</c:v>
                </c:pt>
                <c:pt idx="370">
                  <c:v>-6.8701407555131544E-2</c:v>
                </c:pt>
                <c:pt idx="371">
                  <c:v>-6.5591397849462219E-2</c:v>
                </c:pt>
                <c:pt idx="372">
                  <c:v>4.5125805275312958E-2</c:v>
                </c:pt>
                <c:pt idx="373">
                  <c:v>0.10599897556419302</c:v>
                </c:pt>
                <c:pt idx="374">
                  <c:v>0.10378302053303523</c:v>
                </c:pt>
                <c:pt idx="375">
                  <c:v>0.1346735187424426</c:v>
                </c:pt>
                <c:pt idx="376">
                  <c:v>7.9173933504969041E-2</c:v>
                </c:pt>
                <c:pt idx="377">
                  <c:v>3.6701860231272088E-2</c:v>
                </c:pt>
                <c:pt idx="378">
                  <c:v>8.8895128457110895E-2</c:v>
                </c:pt>
                <c:pt idx="379">
                  <c:v>0.22591145833333326</c:v>
                </c:pt>
                <c:pt idx="380">
                  <c:v>0.26730926319228887</c:v>
                </c:pt>
                <c:pt idx="381">
                  <c:v>0.29098684210526304</c:v>
                </c:pt>
                <c:pt idx="382">
                  <c:v>0.16448389299236554</c:v>
                </c:pt>
                <c:pt idx="383">
                  <c:v>0.26306704621161625</c:v>
                </c:pt>
                <c:pt idx="384">
                  <c:v>0.18858488645945393</c:v>
                </c:pt>
                <c:pt idx="385">
                  <c:v>0.12430871495899964</c:v>
                </c:pt>
                <c:pt idx="386">
                  <c:v>7.587548638132291E-2</c:v>
                </c:pt>
                <c:pt idx="387">
                  <c:v>0.1055015319035566</c:v>
                </c:pt>
                <c:pt idx="388">
                  <c:v>6.5464433214478257E-2</c:v>
                </c:pt>
                <c:pt idx="389">
                  <c:v>9.9633581204871202E-2</c:v>
                </c:pt>
                <c:pt idx="390">
                  <c:v>9.3860395554524079E-2</c:v>
                </c:pt>
                <c:pt idx="391">
                  <c:v>4.7037402321523425E-2</c:v>
                </c:pt>
                <c:pt idx="392">
                  <c:v>7.7192801526323906E-2</c:v>
                </c:pt>
                <c:pt idx="393">
                  <c:v>6.680935636752805E-2</c:v>
                </c:pt>
                <c:pt idx="394">
                  <c:v>0.14959223921965781</c:v>
                </c:pt>
                <c:pt idx="395">
                  <c:v>4.4642643074636279E-2</c:v>
                </c:pt>
                <c:pt idx="396">
                  <c:v>7.3362851341764568E-2</c:v>
                </c:pt>
                <c:pt idx="397">
                  <c:v>7.4339714078022867E-2</c:v>
                </c:pt>
                <c:pt idx="398">
                  <c:v>0.11885357576358091</c:v>
                </c:pt>
                <c:pt idx="399">
                  <c:v>6.082660561513431E-2</c:v>
                </c:pt>
                <c:pt idx="400">
                  <c:v>8.3881064162754315E-2</c:v>
                </c:pt>
                <c:pt idx="401">
                  <c:v>0.10386142010094579</c:v>
                </c:pt>
                <c:pt idx="402">
                  <c:v>5.638716673345745E-2</c:v>
                </c:pt>
                <c:pt idx="403">
                  <c:v>0.11962901239040646</c:v>
                </c:pt>
                <c:pt idx="404">
                  <c:v>9.8444231689803763E-2</c:v>
                </c:pt>
                <c:pt idx="405">
                  <c:v>0.11739275819241413</c:v>
                </c:pt>
                <c:pt idx="406">
                  <c:v>7.0569143387040567E-2</c:v>
                </c:pt>
                <c:pt idx="407">
                  <c:v>7.0551513621445405E-2</c:v>
                </c:pt>
                <c:pt idx="408">
                  <c:v>9.7611559323579122E-2</c:v>
                </c:pt>
                <c:pt idx="409">
                  <c:v>5.3588344084081418E-2</c:v>
                </c:pt>
                <c:pt idx="410">
                  <c:v>-1.3062634224101699E-2</c:v>
                </c:pt>
                <c:pt idx="411">
                  <c:v>2.4353120243531201E-2</c:v>
                </c:pt>
                <c:pt idx="412">
                  <c:v>1.4016304227104204E-2</c:v>
                </c:pt>
                <c:pt idx="413">
                  <c:v>-1.3894746187823159E-2</c:v>
                </c:pt>
                <c:pt idx="414">
                  <c:v>2.2605047642425102E-2</c:v>
                </c:pt>
                <c:pt idx="415">
                  <c:v>2.5735611355595767E-2</c:v>
                </c:pt>
                <c:pt idx="416">
                  <c:v>8.1929706055390294E-3</c:v>
                </c:pt>
                <c:pt idx="417">
                  <c:v>9.6616292242910351E-3</c:v>
                </c:pt>
                <c:pt idx="418">
                  <c:v>-1.7540440459949402E-2</c:v>
                </c:pt>
                <c:pt idx="419">
                  <c:v>-1.5392860971165212E-2</c:v>
                </c:pt>
                <c:pt idx="420">
                  <c:v>-2.3234567388550897E-2</c:v>
                </c:pt>
                <c:pt idx="421">
                  <c:v>4.3348888984030554E-2</c:v>
                </c:pt>
                <c:pt idx="422">
                  <c:v>0.12324741458599719</c:v>
                </c:pt>
                <c:pt idx="423">
                  <c:v>0.14149165021844712</c:v>
                </c:pt>
                <c:pt idx="424">
                  <c:v>0.16845564074479724</c:v>
                </c:pt>
                <c:pt idx="425">
                  <c:v>0.22616877124271273</c:v>
                </c:pt>
                <c:pt idx="426">
                  <c:v>0.22650896870772042</c:v>
                </c:pt>
                <c:pt idx="427">
                  <c:v>0.18168626048917957</c:v>
                </c:pt>
                <c:pt idx="428">
                  <c:v>0.26307030625256655</c:v>
                </c:pt>
                <c:pt idx="429">
                  <c:v>0.23107864930665811</c:v>
                </c:pt>
                <c:pt idx="430">
                  <c:v>0.33432520002644983</c:v>
                </c:pt>
                <c:pt idx="431">
                  <c:v>0.34110653863740281</c:v>
                </c:pt>
                <c:pt idx="432">
                  <c:v>0.35202584924110369</c:v>
                </c:pt>
                <c:pt idx="433">
                  <c:v>0.31399905619729584</c:v>
                </c:pt>
                <c:pt idx="434">
                  <c:v>0.28916937948113675</c:v>
                </c:pt>
                <c:pt idx="435">
                  <c:v>0.27094868955334062</c:v>
                </c:pt>
                <c:pt idx="436">
                  <c:v>0.25444319460067488</c:v>
                </c:pt>
                <c:pt idx="437">
                  <c:v>0.2310784763653051</c:v>
                </c:pt>
                <c:pt idx="438">
                  <c:v>0.13857951108422606</c:v>
                </c:pt>
                <c:pt idx="439">
                  <c:v>0.16037232149213354</c:v>
                </c:pt>
                <c:pt idx="440">
                  <c:v>0.17607501582792895</c:v>
                </c:pt>
                <c:pt idx="441">
                  <c:v>0.21284608770421332</c:v>
                </c:pt>
                <c:pt idx="442">
                  <c:v>0.25050795381337032</c:v>
                </c:pt>
                <c:pt idx="443">
                  <c:v>0.20263666325718832</c:v>
                </c:pt>
                <c:pt idx="444">
                  <c:v>0.23606175906418025</c:v>
                </c:pt>
                <c:pt idx="445">
                  <c:v>0.23482660087753549</c:v>
                </c:pt>
                <c:pt idx="446">
                  <c:v>0.17292021688613479</c:v>
                </c:pt>
                <c:pt idx="447">
                  <c:v>0.22497210205298335</c:v>
                </c:pt>
                <c:pt idx="448">
                  <c:v>0.26775466284074612</c:v>
                </c:pt>
                <c:pt idx="449">
                  <c:v>0.31986341201556745</c:v>
                </c:pt>
                <c:pt idx="450">
                  <c:v>0.49119462458004515</c:v>
                </c:pt>
                <c:pt idx="451">
                  <c:v>0.37957637387076493</c:v>
                </c:pt>
                <c:pt idx="452">
                  <c:v>0.37824271435014767</c:v>
                </c:pt>
                <c:pt idx="453">
                  <c:v>0.29683667248004308</c:v>
                </c:pt>
                <c:pt idx="454">
                  <c:v>0.262053842699004</c:v>
                </c:pt>
                <c:pt idx="455">
                  <c:v>0.31008181008180991</c:v>
                </c:pt>
                <c:pt idx="456">
                  <c:v>0.24692174620942309</c:v>
                </c:pt>
                <c:pt idx="457">
                  <c:v>0.32690119116866012</c:v>
                </c:pt>
                <c:pt idx="458">
                  <c:v>0.45518543956043955</c:v>
                </c:pt>
                <c:pt idx="459">
                  <c:v>0.38736366585968507</c:v>
                </c:pt>
                <c:pt idx="460">
                  <c:v>0.28591974348092597</c:v>
                </c:pt>
                <c:pt idx="461">
                  <c:v>0.28097250152518249</c:v>
                </c:pt>
                <c:pt idx="462">
                  <c:v>0.17434951639438756</c:v>
                </c:pt>
                <c:pt idx="463">
                  <c:v>6.4271181918240661E-2</c:v>
                </c:pt>
                <c:pt idx="464">
                  <c:v>7.36107592264168E-2</c:v>
                </c:pt>
                <c:pt idx="465">
                  <c:v>0.20123111237453806</c:v>
                </c:pt>
                <c:pt idx="466">
                  <c:v>0.21795059660875049</c:v>
                </c:pt>
                <c:pt idx="467">
                  <c:v>0.26668590212586185</c:v>
                </c:pt>
                <c:pt idx="468">
                  <c:v>0.305382135716326</c:v>
                </c:pt>
                <c:pt idx="469">
                  <c:v>0.18010368422055767</c:v>
                </c:pt>
                <c:pt idx="470">
                  <c:v>0.16756977535738593</c:v>
                </c:pt>
                <c:pt idx="471">
                  <c:v>0.20097144142118295</c:v>
                </c:pt>
                <c:pt idx="472">
                  <c:v>0.19345079848187607</c:v>
                </c:pt>
                <c:pt idx="473">
                  <c:v>0.21067346362802519</c:v>
                </c:pt>
                <c:pt idx="474">
                  <c:v>0.18564787136266703</c:v>
                </c:pt>
                <c:pt idx="475">
                  <c:v>0.37933519973257579</c:v>
                </c:pt>
                <c:pt idx="476">
                  <c:v>0.26125603484724835</c:v>
                </c:pt>
                <c:pt idx="477">
                  <c:v>0.24052718286655672</c:v>
                </c:pt>
                <c:pt idx="478">
                  <c:v>0.19360105875578992</c:v>
                </c:pt>
                <c:pt idx="479">
                  <c:v>0.19526044759727634</c:v>
                </c:pt>
                <c:pt idx="480">
                  <c:v>8.9728361101559795E-2</c:v>
                </c:pt>
                <c:pt idx="481">
                  <c:v>0.10343769431411665</c:v>
                </c:pt>
                <c:pt idx="482">
                  <c:v>0.16496808849708877</c:v>
                </c:pt>
                <c:pt idx="483">
                  <c:v>8.7815875013106837E-2</c:v>
                </c:pt>
                <c:pt idx="484">
                  <c:v>9.1224728077182959E-2</c:v>
                </c:pt>
                <c:pt idx="485">
                  <c:v>5.9655717522273388E-2</c:v>
                </c:pt>
                <c:pt idx="486">
                  <c:v>7.6848395448250839E-2</c:v>
                </c:pt>
                <c:pt idx="487">
                  <c:v>0.14940056497603016</c:v>
                </c:pt>
                <c:pt idx="488">
                  <c:v>0.11990239414988579</c:v>
                </c:pt>
                <c:pt idx="489">
                  <c:v>4.8769929490142472E-2</c:v>
                </c:pt>
                <c:pt idx="490">
                  <c:v>-5.3250390594063002E-2</c:v>
                </c:pt>
                <c:pt idx="491">
                  <c:v>-0.10139186659860477</c:v>
                </c:pt>
                <c:pt idx="492">
                  <c:v>-2.0402162844398553E-2</c:v>
                </c:pt>
                <c:pt idx="493">
                  <c:v>-9.2563047964754674E-2</c:v>
                </c:pt>
                <c:pt idx="494">
                  <c:v>-0.22571367561291356</c:v>
                </c:pt>
                <c:pt idx="495">
                  <c:v>-0.13974511680425217</c:v>
                </c:pt>
                <c:pt idx="496">
                  <c:v>-0.11599324229198926</c:v>
                </c:pt>
                <c:pt idx="497">
                  <c:v>-0.15824281589440381</c:v>
                </c:pt>
                <c:pt idx="498">
                  <c:v>-0.15347735230600412</c:v>
                </c:pt>
                <c:pt idx="499">
                  <c:v>-0.25308365399820787</c:v>
                </c:pt>
                <c:pt idx="500">
                  <c:v>-0.27536877571336082</c:v>
                </c:pt>
                <c:pt idx="501">
                  <c:v>-0.25858402126766478</c:v>
                </c:pt>
                <c:pt idx="502">
                  <c:v>-0.13346515076618881</c:v>
                </c:pt>
                <c:pt idx="503">
                  <c:v>-0.1304268791468477</c:v>
                </c:pt>
                <c:pt idx="504">
                  <c:v>-0.17262684753405899</c:v>
                </c:pt>
                <c:pt idx="505">
                  <c:v>-0.1074326177073085</c:v>
                </c:pt>
                <c:pt idx="506">
                  <c:v>-1.115199986210802E-2</c:v>
                </c:pt>
                <c:pt idx="507">
                  <c:v>-0.13809165559521708</c:v>
                </c:pt>
                <c:pt idx="508">
                  <c:v>-0.15024446178592465</c:v>
                </c:pt>
                <c:pt idx="509">
                  <c:v>-0.1916090883847047</c:v>
                </c:pt>
                <c:pt idx="510">
                  <c:v>-0.24736012152935449</c:v>
                </c:pt>
                <c:pt idx="511">
                  <c:v>-0.1918788263730834</c:v>
                </c:pt>
                <c:pt idx="512">
                  <c:v>-0.21678482909677799</c:v>
                </c:pt>
                <c:pt idx="513">
                  <c:v>-0.1642038913736813</c:v>
                </c:pt>
                <c:pt idx="514">
                  <c:v>-0.17827899425161275</c:v>
                </c:pt>
                <c:pt idx="515">
                  <c:v>-0.23365967528395226</c:v>
                </c:pt>
                <c:pt idx="516">
                  <c:v>-0.24287736683772787</c:v>
                </c:pt>
                <c:pt idx="517">
                  <c:v>-0.23996819459127339</c:v>
                </c:pt>
                <c:pt idx="518">
                  <c:v>-0.26077445332450178</c:v>
                </c:pt>
                <c:pt idx="519">
                  <c:v>-0.14857185306243736</c:v>
                </c:pt>
                <c:pt idx="520">
                  <c:v>-9.7035065689600297E-2</c:v>
                </c:pt>
                <c:pt idx="521">
                  <c:v>-1.546761499681748E-2</c:v>
                </c:pt>
                <c:pt idx="522">
                  <c:v>8.6318860928895846E-2</c:v>
                </c:pt>
                <c:pt idx="523">
                  <c:v>0.100363509338806</c:v>
                </c:pt>
                <c:pt idx="524">
                  <c:v>0.22162937886370337</c:v>
                </c:pt>
                <c:pt idx="525">
                  <c:v>0.18622425939306364</c:v>
                </c:pt>
                <c:pt idx="526">
                  <c:v>0.13018124339161186</c:v>
                </c:pt>
                <c:pt idx="527">
                  <c:v>0.26380395990088878</c:v>
                </c:pt>
                <c:pt idx="528">
                  <c:v>0.32187682599041723</c:v>
                </c:pt>
                <c:pt idx="529">
                  <c:v>0.3611603162337278</c:v>
                </c:pt>
                <c:pt idx="530">
                  <c:v>0.32779598670093635</c:v>
                </c:pt>
                <c:pt idx="531">
                  <c:v>0.20762989137547438</c:v>
                </c:pt>
                <c:pt idx="532">
                  <c:v>0.16302576822092396</c:v>
                </c:pt>
                <c:pt idx="533">
                  <c:v>0.17069266290405327</c:v>
                </c:pt>
                <c:pt idx="534">
                  <c:v>0.11250012622310201</c:v>
                </c:pt>
                <c:pt idx="535">
                  <c:v>9.5465322764655136E-2</c:v>
                </c:pt>
                <c:pt idx="536">
                  <c:v>0.11908993242768351</c:v>
                </c:pt>
                <c:pt idx="537">
                  <c:v>7.5653605657127088E-2</c:v>
                </c:pt>
                <c:pt idx="538">
                  <c:v>0.10926100926100912</c:v>
                </c:pt>
                <c:pt idx="539">
                  <c:v>8.9934527663860786E-2</c:v>
                </c:pt>
                <c:pt idx="540">
                  <c:v>4.4327354061867164E-2</c:v>
                </c:pt>
                <c:pt idx="541">
                  <c:v>5.1234125805718955E-2</c:v>
                </c:pt>
                <c:pt idx="542">
                  <c:v>4.828584367036326E-2</c:v>
                </c:pt>
                <c:pt idx="543">
                  <c:v>4.4748487311478291E-2</c:v>
                </c:pt>
                <c:pt idx="544">
                  <c:v>6.3193775207909475E-2</c:v>
                </c:pt>
                <c:pt idx="545">
                  <c:v>4.4256863363837162E-2</c:v>
                </c:pt>
                <c:pt idx="546">
                  <c:v>0.1202301855280834</c:v>
                </c:pt>
                <c:pt idx="547">
                  <c:v>0.1051311309135694</c:v>
                </c:pt>
                <c:pt idx="548">
                  <c:v>0.10248703547524629</c:v>
                </c:pt>
                <c:pt idx="549">
                  <c:v>6.7961422757034207E-2</c:v>
                </c:pt>
                <c:pt idx="550">
                  <c:v>6.445621986335226E-2</c:v>
                </c:pt>
                <c:pt idx="551">
                  <c:v>3.0010231698461842E-2</c:v>
                </c:pt>
                <c:pt idx="552">
                  <c:v>8.3647260998755524E-2</c:v>
                </c:pt>
                <c:pt idx="553">
                  <c:v>6.4024592888002774E-2</c:v>
                </c:pt>
                <c:pt idx="554">
                  <c:v>9.6765176733667024E-2</c:v>
                </c:pt>
                <c:pt idx="555">
                  <c:v>0.13291265073259284</c:v>
                </c:pt>
                <c:pt idx="556">
                  <c:v>6.5958875367184255E-2</c:v>
                </c:pt>
                <c:pt idx="557">
                  <c:v>6.6203318979627834E-2</c:v>
                </c:pt>
                <c:pt idx="558">
                  <c:v>3.4419614642920759E-2</c:v>
                </c:pt>
                <c:pt idx="559">
                  <c:v>6.8415920283857679E-2</c:v>
                </c:pt>
                <c:pt idx="560">
                  <c:v>8.7108666107860389E-2</c:v>
                </c:pt>
                <c:pt idx="561">
                  <c:v>0.1416144025318764</c:v>
                </c:pt>
                <c:pt idx="562">
                  <c:v>0.12097032365464044</c:v>
                </c:pt>
                <c:pt idx="563">
                  <c:v>0.13619431382130753</c:v>
                </c:pt>
                <c:pt idx="564">
                  <c:v>0.12355477782638591</c:v>
                </c:pt>
                <c:pt idx="565">
                  <c:v>9.8511704902159769E-2</c:v>
                </c:pt>
                <c:pt idx="566">
                  <c:v>9.7333240657074604E-2</c:v>
                </c:pt>
                <c:pt idx="567">
                  <c:v>0.13105347891439867</c:v>
                </c:pt>
                <c:pt idx="568">
                  <c:v>0.20512719571054028</c:v>
                </c:pt>
                <c:pt idx="569">
                  <c:v>0.18355377105967552</c:v>
                </c:pt>
                <c:pt idx="570">
                  <c:v>0.13990412482571712</c:v>
                </c:pt>
                <c:pt idx="571">
                  <c:v>0.1305164823365188</c:v>
                </c:pt>
                <c:pt idx="572">
                  <c:v>0.14290526630984024</c:v>
                </c:pt>
                <c:pt idx="573">
                  <c:v>0.12441760889443665</c:v>
                </c:pt>
                <c:pt idx="574">
                  <c:v>5.748127628281563E-2</c:v>
                </c:pt>
                <c:pt idx="575">
                  <c:v>3.5295776633998521E-2</c:v>
                </c:pt>
                <c:pt idx="576">
                  <c:v>-4.1502113694515508E-2</c:v>
                </c:pt>
                <c:pt idx="577">
                  <c:v>-5.4157603673533061E-2</c:v>
                </c:pt>
                <c:pt idx="578">
                  <c:v>-6.9084920400320882E-2</c:v>
                </c:pt>
                <c:pt idx="579">
                  <c:v>-6.5287343915486629E-2</c:v>
                </c:pt>
                <c:pt idx="580">
                  <c:v>-8.5089702212175267E-2</c:v>
                </c:pt>
                <c:pt idx="581">
                  <c:v>-0.1485681976918215</c:v>
                </c:pt>
                <c:pt idx="582">
                  <c:v>-0.12911006205034103</c:v>
                </c:pt>
                <c:pt idx="583">
                  <c:v>-0.12968880385891357</c:v>
                </c:pt>
                <c:pt idx="584">
                  <c:v>-0.23605043392827907</c:v>
                </c:pt>
                <c:pt idx="585">
                  <c:v>-0.37474989995998409</c:v>
                </c:pt>
                <c:pt idx="586">
                  <c:v>-0.3948985241098073</c:v>
                </c:pt>
                <c:pt idx="587">
                  <c:v>-0.38485793674575708</c:v>
                </c:pt>
                <c:pt idx="588">
                  <c:v>-0.40090674984585251</c:v>
                </c:pt>
                <c:pt idx="589">
                  <c:v>-0.44756243283256802</c:v>
                </c:pt>
                <c:pt idx="590">
                  <c:v>-0.39678687533076284</c:v>
                </c:pt>
                <c:pt idx="591">
                  <c:v>-0.37008061547788307</c:v>
                </c:pt>
                <c:pt idx="592">
                  <c:v>-0.34364958082806096</c:v>
                </c:pt>
                <c:pt idx="593">
                  <c:v>-0.28178124999999998</c:v>
                </c:pt>
                <c:pt idx="594">
                  <c:v>-0.2208493111773896</c:v>
                </c:pt>
                <c:pt idx="595">
                  <c:v>-0.20439964765401486</c:v>
                </c:pt>
                <c:pt idx="596">
                  <c:v>-9.3693199355259105E-2</c:v>
                </c:pt>
                <c:pt idx="597">
                  <c:v>6.961548387096772E-2</c:v>
                </c:pt>
                <c:pt idx="598">
                  <c:v>0.22247389092207448</c:v>
                </c:pt>
                <c:pt idx="599">
                  <c:v>0.23454193191253792</c:v>
                </c:pt>
                <c:pt idx="600">
                  <c:v>0.30027364750326901</c:v>
                </c:pt>
                <c:pt idx="601">
                  <c:v>0.50252350052374539</c:v>
                </c:pt>
                <c:pt idx="602">
                  <c:v>0.4656898993570382</c:v>
                </c:pt>
                <c:pt idx="603">
                  <c:v>0.35962007768013682</c:v>
                </c:pt>
                <c:pt idx="604">
                  <c:v>0.18524925473812481</c:v>
                </c:pt>
                <c:pt idx="605">
                  <c:v>0.12116564417177922</c:v>
                </c:pt>
                <c:pt idx="606">
                  <c:v>0.11556689755741867</c:v>
                </c:pt>
                <c:pt idx="607">
                  <c:v>2.8129960220258265E-2</c:v>
                </c:pt>
                <c:pt idx="608">
                  <c:v>7.9577704620274803E-2</c:v>
                </c:pt>
                <c:pt idx="609">
                  <c:v>0.14193342919734797</c:v>
                </c:pt>
                <c:pt idx="610">
                  <c:v>7.7507917818971483E-2</c:v>
                </c:pt>
                <c:pt idx="611">
                  <c:v>0.12782710070845682</c:v>
                </c:pt>
                <c:pt idx="612">
                  <c:v>0.19764962239377204</c:v>
                </c:pt>
                <c:pt idx="613">
                  <c:v>0.20165868409854326</c:v>
                </c:pt>
                <c:pt idx="614">
                  <c:v>0.133740369239715</c:v>
                </c:pt>
                <c:pt idx="615">
                  <c:v>0.14908695615535628</c:v>
                </c:pt>
                <c:pt idx="616">
                  <c:v>0.23479681662551277</c:v>
                </c:pt>
                <c:pt idx="617">
                  <c:v>0.28129153690174746</c:v>
                </c:pt>
                <c:pt idx="618">
                  <c:v>0.17309368191721131</c:v>
                </c:pt>
                <c:pt idx="619">
                  <c:v>0.16158882334442004</c:v>
                </c:pt>
                <c:pt idx="620">
                  <c:v>-8.5699263932702552E-3</c:v>
                </c:pt>
                <c:pt idx="621">
                  <c:v>5.9192400655815325E-2</c:v>
                </c:pt>
                <c:pt idx="622">
                  <c:v>5.6253441192664511E-2</c:v>
                </c:pt>
                <c:pt idx="623">
                  <c:v>-3.1805604147616684E-5</c:v>
                </c:pt>
                <c:pt idx="624">
                  <c:v>2.0441327403352805E-2</c:v>
                </c:pt>
                <c:pt idx="625">
                  <c:v>2.8977863504166645E-2</c:v>
                </c:pt>
                <c:pt idx="626">
                  <c:v>6.2330766387847625E-2</c:v>
                </c:pt>
                <c:pt idx="627">
                  <c:v>2.515381964051322E-2</c:v>
                </c:pt>
                <c:pt idx="628">
                  <c:v>-2.5921796015462517E-2</c:v>
                </c:pt>
                <c:pt idx="629">
                  <c:v>3.1439302156530236E-2</c:v>
                </c:pt>
                <c:pt idx="630">
                  <c:v>6.7353824248614913E-2</c:v>
                </c:pt>
                <c:pt idx="631">
                  <c:v>0.15398436282191152</c:v>
                </c:pt>
                <c:pt idx="632">
                  <c:v>0.27332909087695101</c:v>
                </c:pt>
                <c:pt idx="633">
                  <c:v>0.12675337110029528</c:v>
                </c:pt>
                <c:pt idx="634">
                  <c:v>0.13570603708218387</c:v>
                </c:pt>
                <c:pt idx="635">
                  <c:v>0.13405693384223927</c:v>
                </c:pt>
                <c:pt idx="636">
                  <c:v>0.14149541682858247</c:v>
                </c:pt>
                <c:pt idx="637">
                  <c:v>0.10910315740144094</c:v>
                </c:pt>
                <c:pt idx="638">
                  <c:v>0.11410963669797725</c:v>
                </c:pt>
                <c:pt idx="639">
                  <c:v>0.14282750677797562</c:v>
                </c:pt>
                <c:pt idx="640">
                  <c:v>0.24452618805949644</c:v>
                </c:pt>
                <c:pt idx="641">
                  <c:v>0.17921536383391068</c:v>
                </c:pt>
                <c:pt idx="642">
                  <c:v>0.22214569498013526</c:v>
                </c:pt>
                <c:pt idx="643">
                  <c:v>0.16095067468611823</c:v>
                </c:pt>
                <c:pt idx="644">
                  <c:v>0.16719998334108421</c:v>
                </c:pt>
                <c:pt idx="645">
                  <c:v>0.24386755041921582</c:v>
                </c:pt>
                <c:pt idx="646">
                  <c:v>0.27512745554943563</c:v>
                </c:pt>
                <c:pt idx="647">
                  <c:v>0.29601245275874866</c:v>
                </c:pt>
                <c:pt idx="648">
                  <c:v>0.18989259800682201</c:v>
                </c:pt>
                <c:pt idx="649">
                  <c:v>0.22761903504370551</c:v>
                </c:pt>
                <c:pt idx="650">
                  <c:v>0.19318884265130398</c:v>
                </c:pt>
                <c:pt idx="651">
                  <c:v>0.17925975074644618</c:v>
                </c:pt>
                <c:pt idx="652">
                  <c:v>0.17956878472349969</c:v>
                </c:pt>
                <c:pt idx="653">
                  <c:v>0.22035386109520139</c:v>
                </c:pt>
                <c:pt idx="654">
                  <c:v>0.14530203532000985</c:v>
                </c:pt>
                <c:pt idx="655">
                  <c:v>0.22682596740907668</c:v>
                </c:pt>
                <c:pt idx="656">
                  <c:v>0.1729000029734471</c:v>
                </c:pt>
                <c:pt idx="657">
                  <c:v>0.14887790770491982</c:v>
                </c:pt>
                <c:pt idx="658">
                  <c:v>0.14494880413775535</c:v>
                </c:pt>
                <c:pt idx="659">
                  <c:v>0.11390638187366098</c:v>
                </c:pt>
                <c:pt idx="660">
                  <c:v>0.11915246916004252</c:v>
                </c:pt>
                <c:pt idx="661">
                  <c:v>0.13178628088951028</c:v>
                </c:pt>
                <c:pt idx="662">
                  <c:v>0.10444150100943195</c:v>
                </c:pt>
                <c:pt idx="663">
                  <c:v>0.10698797738793497</c:v>
                </c:pt>
                <c:pt idx="664">
                  <c:v>9.5561897929370865E-2</c:v>
                </c:pt>
                <c:pt idx="665">
                  <c:v>5.2483637124214999E-2</c:v>
                </c:pt>
                <c:pt idx="666">
                  <c:v>8.9694251218489063E-2</c:v>
                </c:pt>
                <c:pt idx="667">
                  <c:v>-1.5568766628231367E-2</c:v>
                </c:pt>
                <c:pt idx="668">
                  <c:v>-2.6497117563847095E-2</c:v>
                </c:pt>
                <c:pt idx="669">
                  <c:v>3.0380813161219988E-2</c:v>
                </c:pt>
                <c:pt idx="670">
                  <c:v>6.2150554276538816E-3</c:v>
                </c:pt>
                <c:pt idx="671">
                  <c:v>-7.26601583369757E-3</c:v>
                </c:pt>
                <c:pt idx="672">
                  <c:v>-2.7443746585195883E-2</c:v>
                </c:pt>
                <c:pt idx="673">
                  <c:v>-8.1857923497267726E-2</c:v>
                </c:pt>
                <c:pt idx="674">
                  <c:v>-3.9412154418272394E-3</c:v>
                </c:pt>
                <c:pt idx="675">
                  <c:v>-9.690675182569275E-3</c:v>
                </c:pt>
                <c:pt idx="676">
                  <c:v>-4.9492500201669953E-3</c:v>
                </c:pt>
                <c:pt idx="677">
                  <c:v>1.7328208384429278E-2</c:v>
                </c:pt>
                <c:pt idx="678">
                  <c:v>3.3158415088599735E-2</c:v>
                </c:pt>
                <c:pt idx="679">
                  <c:v>0.10078694642476838</c:v>
                </c:pt>
                <c:pt idx="680">
                  <c:v>0.12928964651593988</c:v>
                </c:pt>
                <c:pt idx="681">
                  <c:v>2.250211603570329E-2</c:v>
                </c:pt>
                <c:pt idx="682">
                  <c:v>5.691185872015625E-2</c:v>
                </c:pt>
                <c:pt idx="683">
                  <c:v>9.5350157049619799E-2</c:v>
                </c:pt>
                <c:pt idx="684">
                  <c:v>0.17452995505710622</c:v>
                </c:pt>
                <c:pt idx="685">
                  <c:v>0.22327052162527217</c:v>
                </c:pt>
                <c:pt idx="686">
                  <c:v>0.1470962354471923</c:v>
                </c:pt>
                <c:pt idx="687">
                  <c:v>0.15440856049968499</c:v>
                </c:pt>
                <c:pt idx="688">
                  <c:v>0.15014115672211203</c:v>
                </c:pt>
                <c:pt idx="689">
                  <c:v>0.15463156189550498</c:v>
                </c:pt>
                <c:pt idx="690">
                  <c:v>0.13650165623849841</c:v>
                </c:pt>
                <c:pt idx="691">
                  <c:v>0.13851079020705237</c:v>
                </c:pt>
                <c:pt idx="692">
                  <c:v>0.16192171639140884</c:v>
                </c:pt>
                <c:pt idx="693">
                  <c:v>0.21123156879806237</c:v>
                </c:pt>
                <c:pt idx="694">
                  <c:v>0.20409676143004618</c:v>
                </c:pt>
                <c:pt idx="695">
                  <c:v>0.19419964892376829</c:v>
                </c:pt>
                <c:pt idx="696">
                  <c:v>0.23912728676931994</c:v>
                </c:pt>
                <c:pt idx="697">
                  <c:v>0.14815707975833892</c:v>
                </c:pt>
                <c:pt idx="698">
                  <c:v>0.11772448703189542</c:v>
                </c:pt>
                <c:pt idx="699">
                  <c:v>0.11066605150574627</c:v>
                </c:pt>
                <c:pt idx="700">
                  <c:v>0.12168090223069905</c:v>
                </c:pt>
                <c:pt idx="701">
                  <c:v>0.12171279313034122</c:v>
                </c:pt>
                <c:pt idx="702">
                  <c:v>0.14005991175160903</c:v>
                </c:pt>
                <c:pt idx="703">
                  <c:v>0.17392025569963376</c:v>
                </c:pt>
                <c:pt idx="704">
                  <c:v>0.1566350184173757</c:v>
                </c:pt>
                <c:pt idx="705">
                  <c:v>5.2996590635508545E-2</c:v>
                </c:pt>
                <c:pt idx="706">
                  <c:v>4.2525627176515979E-2</c:v>
                </c:pt>
                <c:pt idx="707">
                  <c:v>-6.2372597349650949E-2</c:v>
                </c:pt>
                <c:pt idx="708">
                  <c:v>-4.2393078854455535E-2</c:v>
                </c:pt>
                <c:pt idx="709">
                  <c:v>2.6037003054723451E-2</c:v>
                </c:pt>
                <c:pt idx="710">
                  <c:v>7.3282668211612112E-2</c:v>
                </c:pt>
                <c:pt idx="711">
                  <c:v>0.11245255943052435</c:v>
                </c:pt>
                <c:pt idx="712">
                  <c:v>1.7295870652467293E-2</c:v>
                </c:pt>
                <c:pt idx="713">
                  <c:v>8.2177922799324676E-2</c:v>
                </c:pt>
                <c:pt idx="714">
                  <c:v>5.8264596330633633E-2</c:v>
                </c:pt>
                <c:pt idx="715">
                  <c:v>8.5954947751523125E-3</c:v>
                </c:pt>
                <c:pt idx="716">
                  <c:v>2.1537553449234359E-2</c:v>
                </c:pt>
                <c:pt idx="717">
                  <c:v>0.12015163695634534</c:v>
                </c:pt>
                <c:pt idx="718">
                  <c:v>0.13796613976675354</c:v>
                </c:pt>
                <c:pt idx="719">
                  <c:v>0.28878074077028959</c:v>
                </c:pt>
                <c:pt idx="720">
                  <c:v>0.19282570910839092</c:v>
                </c:pt>
                <c:pt idx="721">
                  <c:v>6.0955507112613105E-2</c:v>
                </c:pt>
                <c:pt idx="722">
                  <c:v>-8.813505503810326E-2</c:v>
                </c:pt>
                <c:pt idx="723">
                  <c:v>-1.1338060920012438E-2</c:v>
                </c:pt>
                <c:pt idx="724">
                  <c:v>0.10619317892778501</c:v>
                </c:pt>
                <c:pt idx="725">
                  <c:v>5.3889508321548929E-2</c:v>
                </c:pt>
                <c:pt idx="726">
                  <c:v>9.7551318959327338E-2</c:v>
                </c:pt>
                <c:pt idx="727">
                  <c:v>0.19609015670810459</c:v>
                </c:pt>
                <c:pt idx="728">
                  <c:v>0.12975940122415808</c:v>
                </c:pt>
                <c:pt idx="729">
                  <c:v>7.6508776781363919E-2</c:v>
                </c:pt>
                <c:pt idx="730">
                  <c:v>0.15302548886016476</c:v>
                </c:pt>
                <c:pt idx="731">
                  <c:v>0.16258921994069531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4-4E94-8B45-3AE3A42A9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439184"/>
        <c:axId val="814121136"/>
      </c:lineChart>
      <c:dateAx>
        <c:axId val="8074391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21136"/>
        <c:crosses val="autoZero"/>
        <c:auto val="1"/>
        <c:lblOffset val="100"/>
        <c:baseTimeUnit val="months"/>
      </c:dateAx>
      <c:valAx>
        <c:axId val="814121136"/>
        <c:scaling>
          <c:orientation val="minMax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S&amp;P 500 YoY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39184"/>
        <c:crosses val="autoZero"/>
        <c:crossBetween val="between"/>
        <c:majorUnit val="0.1"/>
      </c:valAx>
      <c:valAx>
        <c:axId val="1132881904"/>
        <c:scaling>
          <c:orientation val="minMax"/>
          <c:max val="1.2"/>
          <c:min val="-1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Building Permits YoY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68336"/>
        <c:crosses val="max"/>
        <c:crossBetween val="between"/>
        <c:majorUnit val="0.2"/>
      </c:valAx>
      <c:dateAx>
        <c:axId val="8567683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3288190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1"/>
                </a:solidFill>
              </a:rPr>
              <a:t>Building Permits YoY % (12M</a:t>
            </a:r>
            <a:r>
              <a:rPr lang="en-GB" baseline="0">
                <a:solidFill>
                  <a:schemeClr val="bg1"/>
                </a:solidFill>
              </a:rPr>
              <a:t> MA) vs </a:t>
            </a:r>
            <a:r>
              <a:rPr lang="en-GB">
                <a:solidFill>
                  <a:schemeClr val="bg1"/>
                </a:solidFill>
              </a:rPr>
              <a:t>S&amp;P 500 YoY</a:t>
            </a:r>
            <a:r>
              <a:rPr lang="en-GB" baseline="0">
                <a:solidFill>
                  <a:schemeClr val="bg1"/>
                </a:solidFill>
              </a:rPr>
              <a:t> % (12M MA)</a:t>
            </a:r>
            <a:endParaRPr lang="en-GB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Permits_VS_SP500!$E$1</c:f>
              <c:strCache>
                <c:ptCount val="1"/>
                <c:pt idx="0">
                  <c:v>S&amp;P 500 YoY %</c:v>
                </c:pt>
              </c:strCache>
            </c:strRef>
          </c:tx>
          <c:spPr>
            <a:ln w="19050" cap="rnd">
              <a:solidFill>
                <a:schemeClr val="accent6">
                  <a:alpha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cat>
            <c:numRef>
              <c:f>Permits_VS_SP500!$A$2:$A$1000</c:f>
              <c:numCache>
                <c:formatCode>mmm\-yy</c:formatCode>
                <c:ptCount val="999"/>
                <c:pt idx="0">
                  <c:v>21946</c:v>
                </c:pt>
                <c:pt idx="1">
                  <c:v>21975</c:v>
                </c:pt>
                <c:pt idx="2">
                  <c:v>22006</c:v>
                </c:pt>
                <c:pt idx="3">
                  <c:v>22036</c:v>
                </c:pt>
                <c:pt idx="4">
                  <c:v>22067</c:v>
                </c:pt>
                <c:pt idx="5">
                  <c:v>22097</c:v>
                </c:pt>
                <c:pt idx="6">
                  <c:v>22128</c:v>
                </c:pt>
                <c:pt idx="7">
                  <c:v>22159</c:v>
                </c:pt>
                <c:pt idx="8">
                  <c:v>22189</c:v>
                </c:pt>
                <c:pt idx="9">
                  <c:v>22220</c:v>
                </c:pt>
                <c:pt idx="10">
                  <c:v>22250</c:v>
                </c:pt>
                <c:pt idx="11">
                  <c:v>22281</c:v>
                </c:pt>
                <c:pt idx="12">
                  <c:v>22312</c:v>
                </c:pt>
                <c:pt idx="13">
                  <c:v>22340</c:v>
                </c:pt>
                <c:pt idx="14">
                  <c:v>22371</c:v>
                </c:pt>
                <c:pt idx="15">
                  <c:v>22401</c:v>
                </c:pt>
                <c:pt idx="16">
                  <c:v>22432</c:v>
                </c:pt>
                <c:pt idx="17">
                  <c:v>22462</c:v>
                </c:pt>
                <c:pt idx="18">
                  <c:v>22493</c:v>
                </c:pt>
                <c:pt idx="19">
                  <c:v>22524</c:v>
                </c:pt>
                <c:pt idx="20">
                  <c:v>22554</c:v>
                </c:pt>
                <c:pt idx="21">
                  <c:v>22585</c:v>
                </c:pt>
                <c:pt idx="22">
                  <c:v>22615</c:v>
                </c:pt>
                <c:pt idx="23">
                  <c:v>22646</c:v>
                </c:pt>
                <c:pt idx="24">
                  <c:v>22677</c:v>
                </c:pt>
                <c:pt idx="25">
                  <c:v>22705</c:v>
                </c:pt>
                <c:pt idx="26">
                  <c:v>22736</c:v>
                </c:pt>
                <c:pt idx="27">
                  <c:v>22766</c:v>
                </c:pt>
                <c:pt idx="28">
                  <c:v>22797</c:v>
                </c:pt>
                <c:pt idx="29">
                  <c:v>22827</c:v>
                </c:pt>
                <c:pt idx="30">
                  <c:v>22858</c:v>
                </c:pt>
                <c:pt idx="31">
                  <c:v>22889</c:v>
                </c:pt>
                <c:pt idx="32">
                  <c:v>22919</c:v>
                </c:pt>
                <c:pt idx="33">
                  <c:v>22950</c:v>
                </c:pt>
                <c:pt idx="34">
                  <c:v>22980</c:v>
                </c:pt>
                <c:pt idx="35">
                  <c:v>23011</c:v>
                </c:pt>
                <c:pt idx="36">
                  <c:v>23042</c:v>
                </c:pt>
                <c:pt idx="37">
                  <c:v>23070</c:v>
                </c:pt>
                <c:pt idx="38">
                  <c:v>23101</c:v>
                </c:pt>
                <c:pt idx="39">
                  <c:v>23131</c:v>
                </c:pt>
                <c:pt idx="40">
                  <c:v>23162</c:v>
                </c:pt>
                <c:pt idx="41">
                  <c:v>23192</c:v>
                </c:pt>
                <c:pt idx="42">
                  <c:v>23223</c:v>
                </c:pt>
                <c:pt idx="43">
                  <c:v>23254</c:v>
                </c:pt>
                <c:pt idx="44">
                  <c:v>23284</c:v>
                </c:pt>
                <c:pt idx="45">
                  <c:v>23315</c:v>
                </c:pt>
                <c:pt idx="46">
                  <c:v>23345</c:v>
                </c:pt>
                <c:pt idx="47">
                  <c:v>23376</c:v>
                </c:pt>
                <c:pt idx="48">
                  <c:v>23407</c:v>
                </c:pt>
                <c:pt idx="49">
                  <c:v>23436</c:v>
                </c:pt>
                <c:pt idx="50">
                  <c:v>23467</c:v>
                </c:pt>
                <c:pt idx="51">
                  <c:v>23497</c:v>
                </c:pt>
                <c:pt idx="52">
                  <c:v>23528</c:v>
                </c:pt>
                <c:pt idx="53">
                  <c:v>23558</c:v>
                </c:pt>
                <c:pt idx="54">
                  <c:v>23589</c:v>
                </c:pt>
                <c:pt idx="55">
                  <c:v>23620</c:v>
                </c:pt>
                <c:pt idx="56">
                  <c:v>23650</c:v>
                </c:pt>
                <c:pt idx="57">
                  <c:v>23681</c:v>
                </c:pt>
                <c:pt idx="58">
                  <c:v>23711</c:v>
                </c:pt>
                <c:pt idx="59">
                  <c:v>23742</c:v>
                </c:pt>
                <c:pt idx="60">
                  <c:v>23773</c:v>
                </c:pt>
                <c:pt idx="61">
                  <c:v>23801</c:v>
                </c:pt>
                <c:pt idx="62">
                  <c:v>23832</c:v>
                </c:pt>
                <c:pt idx="63">
                  <c:v>23862</c:v>
                </c:pt>
                <c:pt idx="64">
                  <c:v>23893</c:v>
                </c:pt>
                <c:pt idx="65">
                  <c:v>23923</c:v>
                </c:pt>
                <c:pt idx="66">
                  <c:v>23954</c:v>
                </c:pt>
                <c:pt idx="67">
                  <c:v>23985</c:v>
                </c:pt>
                <c:pt idx="68">
                  <c:v>24015</c:v>
                </c:pt>
                <c:pt idx="69">
                  <c:v>24046</c:v>
                </c:pt>
                <c:pt idx="70">
                  <c:v>24076</c:v>
                </c:pt>
                <c:pt idx="71">
                  <c:v>24107</c:v>
                </c:pt>
                <c:pt idx="72">
                  <c:v>24138</c:v>
                </c:pt>
                <c:pt idx="73">
                  <c:v>24166</c:v>
                </c:pt>
                <c:pt idx="74">
                  <c:v>24197</c:v>
                </c:pt>
                <c:pt idx="75">
                  <c:v>24227</c:v>
                </c:pt>
                <c:pt idx="76">
                  <c:v>24258</c:v>
                </c:pt>
                <c:pt idx="77">
                  <c:v>24288</c:v>
                </c:pt>
                <c:pt idx="78">
                  <c:v>24319</c:v>
                </c:pt>
                <c:pt idx="79">
                  <c:v>24350</c:v>
                </c:pt>
                <c:pt idx="80">
                  <c:v>24380</c:v>
                </c:pt>
                <c:pt idx="81">
                  <c:v>24411</c:v>
                </c:pt>
                <c:pt idx="82">
                  <c:v>24441</c:v>
                </c:pt>
                <c:pt idx="83">
                  <c:v>24472</c:v>
                </c:pt>
                <c:pt idx="84">
                  <c:v>24503</c:v>
                </c:pt>
                <c:pt idx="85">
                  <c:v>24531</c:v>
                </c:pt>
                <c:pt idx="86">
                  <c:v>24562</c:v>
                </c:pt>
                <c:pt idx="87">
                  <c:v>24592</c:v>
                </c:pt>
                <c:pt idx="88">
                  <c:v>24623</c:v>
                </c:pt>
                <c:pt idx="89">
                  <c:v>24653</c:v>
                </c:pt>
                <c:pt idx="90">
                  <c:v>24684</c:v>
                </c:pt>
                <c:pt idx="91">
                  <c:v>24715</c:v>
                </c:pt>
                <c:pt idx="92">
                  <c:v>24745</c:v>
                </c:pt>
                <c:pt idx="93">
                  <c:v>24776</c:v>
                </c:pt>
                <c:pt idx="94">
                  <c:v>24806</c:v>
                </c:pt>
                <c:pt idx="95">
                  <c:v>24837</c:v>
                </c:pt>
                <c:pt idx="96">
                  <c:v>24868</c:v>
                </c:pt>
                <c:pt idx="97">
                  <c:v>24897</c:v>
                </c:pt>
                <c:pt idx="98">
                  <c:v>24928</c:v>
                </c:pt>
                <c:pt idx="99">
                  <c:v>24958</c:v>
                </c:pt>
                <c:pt idx="100">
                  <c:v>24989</c:v>
                </c:pt>
                <c:pt idx="101">
                  <c:v>25019</c:v>
                </c:pt>
                <c:pt idx="102">
                  <c:v>25050</c:v>
                </c:pt>
                <c:pt idx="103">
                  <c:v>25081</c:v>
                </c:pt>
                <c:pt idx="104">
                  <c:v>25111</c:v>
                </c:pt>
                <c:pt idx="105">
                  <c:v>25142</c:v>
                </c:pt>
                <c:pt idx="106">
                  <c:v>25172</c:v>
                </c:pt>
                <c:pt idx="107">
                  <c:v>25203</c:v>
                </c:pt>
                <c:pt idx="108">
                  <c:v>25234</c:v>
                </c:pt>
                <c:pt idx="109">
                  <c:v>25262</c:v>
                </c:pt>
                <c:pt idx="110">
                  <c:v>25293</c:v>
                </c:pt>
                <c:pt idx="111">
                  <c:v>25323</c:v>
                </c:pt>
                <c:pt idx="112">
                  <c:v>25354</c:v>
                </c:pt>
                <c:pt idx="113">
                  <c:v>25384</c:v>
                </c:pt>
                <c:pt idx="114">
                  <c:v>25415</c:v>
                </c:pt>
                <c:pt idx="115">
                  <c:v>25446</c:v>
                </c:pt>
                <c:pt idx="116">
                  <c:v>25476</c:v>
                </c:pt>
                <c:pt idx="117">
                  <c:v>25507</c:v>
                </c:pt>
                <c:pt idx="118">
                  <c:v>25537</c:v>
                </c:pt>
                <c:pt idx="119">
                  <c:v>25568</c:v>
                </c:pt>
                <c:pt idx="120">
                  <c:v>25599</c:v>
                </c:pt>
                <c:pt idx="121">
                  <c:v>25627</c:v>
                </c:pt>
                <c:pt idx="122">
                  <c:v>25658</c:v>
                </c:pt>
                <c:pt idx="123">
                  <c:v>25688</c:v>
                </c:pt>
                <c:pt idx="124">
                  <c:v>25719</c:v>
                </c:pt>
                <c:pt idx="125">
                  <c:v>25749</c:v>
                </c:pt>
                <c:pt idx="126">
                  <c:v>25780</c:v>
                </c:pt>
                <c:pt idx="127">
                  <c:v>25811</c:v>
                </c:pt>
                <c:pt idx="128">
                  <c:v>25841</c:v>
                </c:pt>
                <c:pt idx="129">
                  <c:v>25872</c:v>
                </c:pt>
                <c:pt idx="130">
                  <c:v>25902</c:v>
                </c:pt>
                <c:pt idx="131">
                  <c:v>25933</c:v>
                </c:pt>
                <c:pt idx="132">
                  <c:v>25964</c:v>
                </c:pt>
                <c:pt idx="133">
                  <c:v>25992</c:v>
                </c:pt>
                <c:pt idx="134">
                  <c:v>26023</c:v>
                </c:pt>
                <c:pt idx="135">
                  <c:v>26053</c:v>
                </c:pt>
                <c:pt idx="136">
                  <c:v>26084</c:v>
                </c:pt>
                <c:pt idx="137">
                  <c:v>26114</c:v>
                </c:pt>
                <c:pt idx="138">
                  <c:v>26145</c:v>
                </c:pt>
                <c:pt idx="139">
                  <c:v>26176</c:v>
                </c:pt>
                <c:pt idx="140">
                  <c:v>26206</c:v>
                </c:pt>
                <c:pt idx="141">
                  <c:v>26237</c:v>
                </c:pt>
                <c:pt idx="142">
                  <c:v>26267</c:v>
                </c:pt>
                <c:pt idx="143">
                  <c:v>26298</c:v>
                </c:pt>
                <c:pt idx="144">
                  <c:v>26329</c:v>
                </c:pt>
                <c:pt idx="145">
                  <c:v>26358</c:v>
                </c:pt>
                <c:pt idx="146">
                  <c:v>26389</c:v>
                </c:pt>
                <c:pt idx="147">
                  <c:v>26419</c:v>
                </c:pt>
                <c:pt idx="148">
                  <c:v>26450</c:v>
                </c:pt>
                <c:pt idx="149">
                  <c:v>26480</c:v>
                </c:pt>
                <c:pt idx="150">
                  <c:v>26511</c:v>
                </c:pt>
                <c:pt idx="151">
                  <c:v>26542</c:v>
                </c:pt>
                <c:pt idx="152">
                  <c:v>26572</c:v>
                </c:pt>
                <c:pt idx="153">
                  <c:v>26603</c:v>
                </c:pt>
                <c:pt idx="154">
                  <c:v>26633</c:v>
                </c:pt>
                <c:pt idx="155">
                  <c:v>26664</c:v>
                </c:pt>
                <c:pt idx="156">
                  <c:v>26695</c:v>
                </c:pt>
                <c:pt idx="157">
                  <c:v>26723</c:v>
                </c:pt>
                <c:pt idx="158">
                  <c:v>26754</c:v>
                </c:pt>
                <c:pt idx="159">
                  <c:v>26784</c:v>
                </c:pt>
                <c:pt idx="160">
                  <c:v>26815</c:v>
                </c:pt>
                <c:pt idx="161">
                  <c:v>26845</c:v>
                </c:pt>
                <c:pt idx="162">
                  <c:v>26876</c:v>
                </c:pt>
                <c:pt idx="163">
                  <c:v>26907</c:v>
                </c:pt>
                <c:pt idx="164">
                  <c:v>26937</c:v>
                </c:pt>
                <c:pt idx="165">
                  <c:v>26968</c:v>
                </c:pt>
                <c:pt idx="166">
                  <c:v>26998</c:v>
                </c:pt>
                <c:pt idx="167">
                  <c:v>27029</c:v>
                </c:pt>
                <c:pt idx="168">
                  <c:v>27060</c:v>
                </c:pt>
                <c:pt idx="169">
                  <c:v>27088</c:v>
                </c:pt>
                <c:pt idx="170">
                  <c:v>27119</c:v>
                </c:pt>
                <c:pt idx="171">
                  <c:v>27149</c:v>
                </c:pt>
                <c:pt idx="172">
                  <c:v>27180</c:v>
                </c:pt>
                <c:pt idx="173">
                  <c:v>27210</c:v>
                </c:pt>
                <c:pt idx="174">
                  <c:v>27241</c:v>
                </c:pt>
                <c:pt idx="175">
                  <c:v>27272</c:v>
                </c:pt>
                <c:pt idx="176">
                  <c:v>27302</c:v>
                </c:pt>
                <c:pt idx="177">
                  <c:v>27333</c:v>
                </c:pt>
                <c:pt idx="178">
                  <c:v>27363</c:v>
                </c:pt>
                <c:pt idx="179">
                  <c:v>27394</c:v>
                </c:pt>
                <c:pt idx="180">
                  <c:v>27425</c:v>
                </c:pt>
                <c:pt idx="181">
                  <c:v>27453</c:v>
                </c:pt>
                <c:pt idx="182">
                  <c:v>27484</c:v>
                </c:pt>
                <c:pt idx="183">
                  <c:v>27514</c:v>
                </c:pt>
                <c:pt idx="184">
                  <c:v>27545</c:v>
                </c:pt>
                <c:pt idx="185">
                  <c:v>27575</c:v>
                </c:pt>
                <c:pt idx="186">
                  <c:v>27606</c:v>
                </c:pt>
                <c:pt idx="187">
                  <c:v>27637</c:v>
                </c:pt>
                <c:pt idx="188">
                  <c:v>27667</c:v>
                </c:pt>
                <c:pt idx="189">
                  <c:v>27698</c:v>
                </c:pt>
                <c:pt idx="190">
                  <c:v>27728</c:v>
                </c:pt>
                <c:pt idx="191">
                  <c:v>27759</c:v>
                </c:pt>
                <c:pt idx="192">
                  <c:v>27790</c:v>
                </c:pt>
                <c:pt idx="193">
                  <c:v>27819</c:v>
                </c:pt>
                <c:pt idx="194">
                  <c:v>27850</c:v>
                </c:pt>
                <c:pt idx="195">
                  <c:v>27880</c:v>
                </c:pt>
                <c:pt idx="196">
                  <c:v>27911</c:v>
                </c:pt>
                <c:pt idx="197">
                  <c:v>27941</c:v>
                </c:pt>
                <c:pt idx="198">
                  <c:v>27972</c:v>
                </c:pt>
                <c:pt idx="199">
                  <c:v>28003</c:v>
                </c:pt>
                <c:pt idx="200">
                  <c:v>28033</c:v>
                </c:pt>
                <c:pt idx="201">
                  <c:v>28064</c:v>
                </c:pt>
                <c:pt idx="202">
                  <c:v>28094</c:v>
                </c:pt>
                <c:pt idx="203">
                  <c:v>28125</c:v>
                </c:pt>
                <c:pt idx="204">
                  <c:v>28156</c:v>
                </c:pt>
                <c:pt idx="205">
                  <c:v>28184</c:v>
                </c:pt>
                <c:pt idx="206">
                  <c:v>28215</c:v>
                </c:pt>
                <c:pt idx="207">
                  <c:v>28245</c:v>
                </c:pt>
                <c:pt idx="208">
                  <c:v>28276</c:v>
                </c:pt>
                <c:pt idx="209">
                  <c:v>28306</c:v>
                </c:pt>
                <c:pt idx="210">
                  <c:v>28337</c:v>
                </c:pt>
                <c:pt idx="211">
                  <c:v>28368</c:v>
                </c:pt>
                <c:pt idx="212">
                  <c:v>28398</c:v>
                </c:pt>
                <c:pt idx="213">
                  <c:v>28429</c:v>
                </c:pt>
                <c:pt idx="214">
                  <c:v>28459</c:v>
                </c:pt>
                <c:pt idx="215">
                  <c:v>28490</c:v>
                </c:pt>
                <c:pt idx="216">
                  <c:v>28521</c:v>
                </c:pt>
                <c:pt idx="217">
                  <c:v>28549</c:v>
                </c:pt>
                <c:pt idx="218">
                  <c:v>28580</c:v>
                </c:pt>
                <c:pt idx="219">
                  <c:v>28610</c:v>
                </c:pt>
                <c:pt idx="220">
                  <c:v>28641</c:v>
                </c:pt>
                <c:pt idx="221">
                  <c:v>28671</c:v>
                </c:pt>
                <c:pt idx="222">
                  <c:v>28702</c:v>
                </c:pt>
                <c:pt idx="223">
                  <c:v>28733</c:v>
                </c:pt>
                <c:pt idx="224">
                  <c:v>28763</c:v>
                </c:pt>
                <c:pt idx="225">
                  <c:v>28794</c:v>
                </c:pt>
                <c:pt idx="226">
                  <c:v>28824</c:v>
                </c:pt>
                <c:pt idx="227">
                  <c:v>28855</c:v>
                </c:pt>
                <c:pt idx="228">
                  <c:v>28886</c:v>
                </c:pt>
                <c:pt idx="229">
                  <c:v>28914</c:v>
                </c:pt>
                <c:pt idx="230">
                  <c:v>28945</c:v>
                </c:pt>
                <c:pt idx="231">
                  <c:v>28975</c:v>
                </c:pt>
                <c:pt idx="232">
                  <c:v>29006</c:v>
                </c:pt>
                <c:pt idx="233">
                  <c:v>29036</c:v>
                </c:pt>
                <c:pt idx="234">
                  <c:v>29067</c:v>
                </c:pt>
                <c:pt idx="235">
                  <c:v>29098</c:v>
                </c:pt>
                <c:pt idx="236">
                  <c:v>29128</c:v>
                </c:pt>
                <c:pt idx="237">
                  <c:v>29159</c:v>
                </c:pt>
                <c:pt idx="238">
                  <c:v>29189</c:v>
                </c:pt>
                <c:pt idx="239">
                  <c:v>29220</c:v>
                </c:pt>
                <c:pt idx="240">
                  <c:v>29251</c:v>
                </c:pt>
                <c:pt idx="241">
                  <c:v>29280</c:v>
                </c:pt>
                <c:pt idx="242">
                  <c:v>29311</c:v>
                </c:pt>
                <c:pt idx="243">
                  <c:v>29341</c:v>
                </c:pt>
                <c:pt idx="244">
                  <c:v>29372</c:v>
                </c:pt>
                <c:pt idx="245">
                  <c:v>29402</c:v>
                </c:pt>
                <c:pt idx="246">
                  <c:v>29433</c:v>
                </c:pt>
                <c:pt idx="247">
                  <c:v>29464</c:v>
                </c:pt>
                <c:pt idx="248">
                  <c:v>29494</c:v>
                </c:pt>
                <c:pt idx="249">
                  <c:v>29525</c:v>
                </c:pt>
                <c:pt idx="250">
                  <c:v>29555</c:v>
                </c:pt>
                <c:pt idx="251">
                  <c:v>29586</c:v>
                </c:pt>
                <c:pt idx="252">
                  <c:v>29617</c:v>
                </c:pt>
                <c:pt idx="253">
                  <c:v>29645</c:v>
                </c:pt>
                <c:pt idx="254">
                  <c:v>29676</c:v>
                </c:pt>
                <c:pt idx="255">
                  <c:v>29706</c:v>
                </c:pt>
                <c:pt idx="256">
                  <c:v>29737</c:v>
                </c:pt>
                <c:pt idx="257">
                  <c:v>29767</c:v>
                </c:pt>
                <c:pt idx="258">
                  <c:v>29798</c:v>
                </c:pt>
                <c:pt idx="259">
                  <c:v>29829</c:v>
                </c:pt>
                <c:pt idx="260">
                  <c:v>29859</c:v>
                </c:pt>
                <c:pt idx="261">
                  <c:v>29890</c:v>
                </c:pt>
                <c:pt idx="262">
                  <c:v>29920</c:v>
                </c:pt>
                <c:pt idx="263">
                  <c:v>29951</c:v>
                </c:pt>
                <c:pt idx="264">
                  <c:v>29982</c:v>
                </c:pt>
                <c:pt idx="265">
                  <c:v>30010</c:v>
                </c:pt>
                <c:pt idx="266">
                  <c:v>30041</c:v>
                </c:pt>
                <c:pt idx="267">
                  <c:v>30071</c:v>
                </c:pt>
                <c:pt idx="268">
                  <c:v>30102</c:v>
                </c:pt>
                <c:pt idx="269">
                  <c:v>30132</c:v>
                </c:pt>
                <c:pt idx="270">
                  <c:v>30163</c:v>
                </c:pt>
                <c:pt idx="271">
                  <c:v>30194</c:v>
                </c:pt>
                <c:pt idx="272">
                  <c:v>30224</c:v>
                </c:pt>
                <c:pt idx="273">
                  <c:v>30255</c:v>
                </c:pt>
                <c:pt idx="274">
                  <c:v>30285</c:v>
                </c:pt>
                <c:pt idx="275">
                  <c:v>30316</c:v>
                </c:pt>
                <c:pt idx="276">
                  <c:v>30347</c:v>
                </c:pt>
                <c:pt idx="277">
                  <c:v>30375</c:v>
                </c:pt>
                <c:pt idx="278">
                  <c:v>30406</c:v>
                </c:pt>
                <c:pt idx="279">
                  <c:v>30436</c:v>
                </c:pt>
                <c:pt idx="280">
                  <c:v>30467</c:v>
                </c:pt>
                <c:pt idx="281">
                  <c:v>30497</c:v>
                </c:pt>
                <c:pt idx="282">
                  <c:v>30528</c:v>
                </c:pt>
                <c:pt idx="283">
                  <c:v>30559</c:v>
                </c:pt>
                <c:pt idx="284">
                  <c:v>30589</c:v>
                </c:pt>
                <c:pt idx="285">
                  <c:v>30620</c:v>
                </c:pt>
                <c:pt idx="286">
                  <c:v>30650</c:v>
                </c:pt>
                <c:pt idx="287">
                  <c:v>30681</c:v>
                </c:pt>
                <c:pt idx="288">
                  <c:v>30712</c:v>
                </c:pt>
                <c:pt idx="289">
                  <c:v>30741</c:v>
                </c:pt>
                <c:pt idx="290">
                  <c:v>30772</c:v>
                </c:pt>
                <c:pt idx="291">
                  <c:v>30802</c:v>
                </c:pt>
                <c:pt idx="292">
                  <c:v>30833</c:v>
                </c:pt>
                <c:pt idx="293">
                  <c:v>30863</c:v>
                </c:pt>
                <c:pt idx="294">
                  <c:v>30894</c:v>
                </c:pt>
                <c:pt idx="295">
                  <c:v>30925</c:v>
                </c:pt>
                <c:pt idx="296">
                  <c:v>30955</c:v>
                </c:pt>
                <c:pt idx="297">
                  <c:v>30986</c:v>
                </c:pt>
                <c:pt idx="298">
                  <c:v>31016</c:v>
                </c:pt>
                <c:pt idx="299">
                  <c:v>31047</c:v>
                </c:pt>
                <c:pt idx="300">
                  <c:v>31078</c:v>
                </c:pt>
                <c:pt idx="301">
                  <c:v>31106</c:v>
                </c:pt>
                <c:pt idx="302">
                  <c:v>31137</c:v>
                </c:pt>
                <c:pt idx="303">
                  <c:v>31167</c:v>
                </c:pt>
                <c:pt idx="304">
                  <c:v>31198</c:v>
                </c:pt>
                <c:pt idx="305">
                  <c:v>31228</c:v>
                </c:pt>
                <c:pt idx="306">
                  <c:v>31259</c:v>
                </c:pt>
                <c:pt idx="307">
                  <c:v>31290</c:v>
                </c:pt>
                <c:pt idx="308">
                  <c:v>31320</c:v>
                </c:pt>
                <c:pt idx="309">
                  <c:v>31351</c:v>
                </c:pt>
                <c:pt idx="310">
                  <c:v>31381</c:v>
                </c:pt>
                <c:pt idx="311">
                  <c:v>31412</c:v>
                </c:pt>
                <c:pt idx="312">
                  <c:v>31443</c:v>
                </c:pt>
                <c:pt idx="313">
                  <c:v>31471</c:v>
                </c:pt>
                <c:pt idx="314">
                  <c:v>31502</c:v>
                </c:pt>
                <c:pt idx="315">
                  <c:v>31532</c:v>
                </c:pt>
                <c:pt idx="316">
                  <c:v>31563</c:v>
                </c:pt>
                <c:pt idx="317">
                  <c:v>31593</c:v>
                </c:pt>
                <c:pt idx="318">
                  <c:v>31624</c:v>
                </c:pt>
                <c:pt idx="319">
                  <c:v>31655</c:v>
                </c:pt>
                <c:pt idx="320">
                  <c:v>31685</c:v>
                </c:pt>
                <c:pt idx="321">
                  <c:v>31716</c:v>
                </c:pt>
                <c:pt idx="322">
                  <c:v>31746</c:v>
                </c:pt>
                <c:pt idx="323">
                  <c:v>31777</c:v>
                </c:pt>
                <c:pt idx="324">
                  <c:v>31808</c:v>
                </c:pt>
                <c:pt idx="325">
                  <c:v>31836</c:v>
                </c:pt>
                <c:pt idx="326">
                  <c:v>31867</c:v>
                </c:pt>
                <c:pt idx="327">
                  <c:v>31897</c:v>
                </c:pt>
                <c:pt idx="328">
                  <c:v>31928</c:v>
                </c:pt>
                <c:pt idx="329">
                  <c:v>31958</c:v>
                </c:pt>
                <c:pt idx="330">
                  <c:v>31989</c:v>
                </c:pt>
                <c:pt idx="331">
                  <c:v>32020</c:v>
                </c:pt>
                <c:pt idx="332">
                  <c:v>32050</c:v>
                </c:pt>
                <c:pt idx="333">
                  <c:v>32081</c:v>
                </c:pt>
                <c:pt idx="334">
                  <c:v>32111</c:v>
                </c:pt>
                <c:pt idx="335">
                  <c:v>32142</c:v>
                </c:pt>
                <c:pt idx="336">
                  <c:v>32173</c:v>
                </c:pt>
                <c:pt idx="337">
                  <c:v>32202</c:v>
                </c:pt>
                <c:pt idx="338">
                  <c:v>32233</c:v>
                </c:pt>
                <c:pt idx="339">
                  <c:v>32263</c:v>
                </c:pt>
                <c:pt idx="340">
                  <c:v>32294</c:v>
                </c:pt>
                <c:pt idx="341">
                  <c:v>32324</c:v>
                </c:pt>
                <c:pt idx="342">
                  <c:v>32355</c:v>
                </c:pt>
                <c:pt idx="343">
                  <c:v>32386</c:v>
                </c:pt>
                <c:pt idx="344">
                  <c:v>32416</c:v>
                </c:pt>
                <c:pt idx="345">
                  <c:v>32447</c:v>
                </c:pt>
                <c:pt idx="346">
                  <c:v>32477</c:v>
                </c:pt>
                <c:pt idx="347">
                  <c:v>32508</c:v>
                </c:pt>
                <c:pt idx="348">
                  <c:v>32539</c:v>
                </c:pt>
                <c:pt idx="349">
                  <c:v>32567</c:v>
                </c:pt>
                <c:pt idx="350">
                  <c:v>32598</c:v>
                </c:pt>
                <c:pt idx="351">
                  <c:v>32628</c:v>
                </c:pt>
                <c:pt idx="352">
                  <c:v>32659</c:v>
                </c:pt>
                <c:pt idx="353">
                  <c:v>32689</c:v>
                </c:pt>
                <c:pt idx="354">
                  <c:v>32720</c:v>
                </c:pt>
                <c:pt idx="355">
                  <c:v>32751</c:v>
                </c:pt>
                <c:pt idx="356">
                  <c:v>32781</c:v>
                </c:pt>
                <c:pt idx="357">
                  <c:v>32812</c:v>
                </c:pt>
                <c:pt idx="358">
                  <c:v>32842</c:v>
                </c:pt>
                <c:pt idx="359">
                  <c:v>32873</c:v>
                </c:pt>
                <c:pt idx="360">
                  <c:v>32904</c:v>
                </c:pt>
                <c:pt idx="361">
                  <c:v>32932</c:v>
                </c:pt>
                <c:pt idx="362">
                  <c:v>32963</c:v>
                </c:pt>
                <c:pt idx="363">
                  <c:v>32993</c:v>
                </c:pt>
                <c:pt idx="364">
                  <c:v>33024</c:v>
                </c:pt>
                <c:pt idx="365">
                  <c:v>33054</c:v>
                </c:pt>
                <c:pt idx="366">
                  <c:v>33085</c:v>
                </c:pt>
                <c:pt idx="367">
                  <c:v>33116</c:v>
                </c:pt>
                <c:pt idx="368">
                  <c:v>33146</c:v>
                </c:pt>
                <c:pt idx="369">
                  <c:v>33177</c:v>
                </c:pt>
                <c:pt idx="370">
                  <c:v>33207</c:v>
                </c:pt>
                <c:pt idx="371">
                  <c:v>33238</c:v>
                </c:pt>
                <c:pt idx="372">
                  <c:v>33269</c:v>
                </c:pt>
                <c:pt idx="373">
                  <c:v>33297</c:v>
                </c:pt>
                <c:pt idx="374">
                  <c:v>33328</c:v>
                </c:pt>
                <c:pt idx="375">
                  <c:v>33358</c:v>
                </c:pt>
                <c:pt idx="376">
                  <c:v>33389</c:v>
                </c:pt>
                <c:pt idx="377">
                  <c:v>33419</c:v>
                </c:pt>
                <c:pt idx="378">
                  <c:v>33450</c:v>
                </c:pt>
                <c:pt idx="379">
                  <c:v>33481</c:v>
                </c:pt>
                <c:pt idx="380">
                  <c:v>33511</c:v>
                </c:pt>
                <c:pt idx="381">
                  <c:v>33542</c:v>
                </c:pt>
                <c:pt idx="382">
                  <c:v>33572</c:v>
                </c:pt>
                <c:pt idx="383">
                  <c:v>33603</c:v>
                </c:pt>
                <c:pt idx="384">
                  <c:v>33634</c:v>
                </c:pt>
                <c:pt idx="385">
                  <c:v>33663</c:v>
                </c:pt>
                <c:pt idx="386">
                  <c:v>33694</c:v>
                </c:pt>
                <c:pt idx="387">
                  <c:v>33724</c:v>
                </c:pt>
                <c:pt idx="388">
                  <c:v>33755</c:v>
                </c:pt>
                <c:pt idx="389">
                  <c:v>33785</c:v>
                </c:pt>
                <c:pt idx="390">
                  <c:v>33816</c:v>
                </c:pt>
                <c:pt idx="391">
                  <c:v>33847</c:v>
                </c:pt>
                <c:pt idx="392">
                  <c:v>33877</c:v>
                </c:pt>
                <c:pt idx="393">
                  <c:v>33908</c:v>
                </c:pt>
                <c:pt idx="394">
                  <c:v>33938</c:v>
                </c:pt>
                <c:pt idx="395">
                  <c:v>33969</c:v>
                </c:pt>
                <c:pt idx="396">
                  <c:v>34000</c:v>
                </c:pt>
                <c:pt idx="397">
                  <c:v>34028</c:v>
                </c:pt>
                <c:pt idx="398">
                  <c:v>34059</c:v>
                </c:pt>
                <c:pt idx="399">
                  <c:v>34089</c:v>
                </c:pt>
                <c:pt idx="400">
                  <c:v>34120</c:v>
                </c:pt>
                <c:pt idx="401">
                  <c:v>34150</c:v>
                </c:pt>
                <c:pt idx="402">
                  <c:v>34181</c:v>
                </c:pt>
                <c:pt idx="403">
                  <c:v>34212</c:v>
                </c:pt>
                <c:pt idx="404">
                  <c:v>34242</c:v>
                </c:pt>
                <c:pt idx="405">
                  <c:v>34273</c:v>
                </c:pt>
                <c:pt idx="406">
                  <c:v>34303</c:v>
                </c:pt>
                <c:pt idx="407">
                  <c:v>34334</c:v>
                </c:pt>
                <c:pt idx="408">
                  <c:v>34365</c:v>
                </c:pt>
                <c:pt idx="409">
                  <c:v>34393</c:v>
                </c:pt>
                <c:pt idx="410">
                  <c:v>34424</c:v>
                </c:pt>
                <c:pt idx="411">
                  <c:v>34454</c:v>
                </c:pt>
                <c:pt idx="412">
                  <c:v>34485</c:v>
                </c:pt>
                <c:pt idx="413">
                  <c:v>34515</c:v>
                </c:pt>
                <c:pt idx="414">
                  <c:v>34546</c:v>
                </c:pt>
                <c:pt idx="415">
                  <c:v>34577</c:v>
                </c:pt>
                <c:pt idx="416">
                  <c:v>34607</c:v>
                </c:pt>
                <c:pt idx="417">
                  <c:v>34638</c:v>
                </c:pt>
                <c:pt idx="418">
                  <c:v>34668</c:v>
                </c:pt>
                <c:pt idx="419">
                  <c:v>34699</c:v>
                </c:pt>
                <c:pt idx="420">
                  <c:v>34730</c:v>
                </c:pt>
                <c:pt idx="421">
                  <c:v>34758</c:v>
                </c:pt>
                <c:pt idx="422">
                  <c:v>34789</c:v>
                </c:pt>
                <c:pt idx="423">
                  <c:v>34819</c:v>
                </c:pt>
                <c:pt idx="424">
                  <c:v>34850</c:v>
                </c:pt>
                <c:pt idx="425">
                  <c:v>34880</c:v>
                </c:pt>
                <c:pt idx="426">
                  <c:v>34911</c:v>
                </c:pt>
                <c:pt idx="427">
                  <c:v>34942</c:v>
                </c:pt>
                <c:pt idx="428">
                  <c:v>34972</c:v>
                </c:pt>
                <c:pt idx="429">
                  <c:v>35003</c:v>
                </c:pt>
                <c:pt idx="430">
                  <c:v>35033</c:v>
                </c:pt>
                <c:pt idx="431">
                  <c:v>35064</c:v>
                </c:pt>
                <c:pt idx="432">
                  <c:v>35095</c:v>
                </c:pt>
                <c:pt idx="433">
                  <c:v>35124</c:v>
                </c:pt>
                <c:pt idx="434">
                  <c:v>35155</c:v>
                </c:pt>
                <c:pt idx="435">
                  <c:v>35185</c:v>
                </c:pt>
                <c:pt idx="436">
                  <c:v>35216</c:v>
                </c:pt>
                <c:pt idx="437">
                  <c:v>35246</c:v>
                </c:pt>
                <c:pt idx="438">
                  <c:v>35277</c:v>
                </c:pt>
                <c:pt idx="439">
                  <c:v>35308</c:v>
                </c:pt>
                <c:pt idx="440">
                  <c:v>35338</c:v>
                </c:pt>
                <c:pt idx="441">
                  <c:v>35369</c:v>
                </c:pt>
                <c:pt idx="442">
                  <c:v>35399</c:v>
                </c:pt>
                <c:pt idx="443">
                  <c:v>35430</c:v>
                </c:pt>
                <c:pt idx="444">
                  <c:v>35461</c:v>
                </c:pt>
                <c:pt idx="445">
                  <c:v>35489</c:v>
                </c:pt>
                <c:pt idx="446">
                  <c:v>35520</c:v>
                </c:pt>
                <c:pt idx="447">
                  <c:v>35550</c:v>
                </c:pt>
                <c:pt idx="448">
                  <c:v>35581</c:v>
                </c:pt>
                <c:pt idx="449">
                  <c:v>35611</c:v>
                </c:pt>
                <c:pt idx="450">
                  <c:v>35642</c:v>
                </c:pt>
                <c:pt idx="451">
                  <c:v>35673</c:v>
                </c:pt>
                <c:pt idx="452">
                  <c:v>35703</c:v>
                </c:pt>
                <c:pt idx="453">
                  <c:v>35734</c:v>
                </c:pt>
                <c:pt idx="454">
                  <c:v>35764</c:v>
                </c:pt>
                <c:pt idx="455">
                  <c:v>35795</c:v>
                </c:pt>
                <c:pt idx="456">
                  <c:v>35826</c:v>
                </c:pt>
                <c:pt idx="457">
                  <c:v>35854</c:v>
                </c:pt>
                <c:pt idx="458">
                  <c:v>35885</c:v>
                </c:pt>
                <c:pt idx="459">
                  <c:v>35915</c:v>
                </c:pt>
                <c:pt idx="460">
                  <c:v>35946</c:v>
                </c:pt>
                <c:pt idx="461">
                  <c:v>35976</c:v>
                </c:pt>
                <c:pt idx="462">
                  <c:v>36007</c:v>
                </c:pt>
                <c:pt idx="463">
                  <c:v>36038</c:v>
                </c:pt>
                <c:pt idx="464">
                  <c:v>36068</c:v>
                </c:pt>
                <c:pt idx="465">
                  <c:v>36099</c:v>
                </c:pt>
                <c:pt idx="466">
                  <c:v>36129</c:v>
                </c:pt>
                <c:pt idx="467">
                  <c:v>36160</c:v>
                </c:pt>
                <c:pt idx="468">
                  <c:v>36191</c:v>
                </c:pt>
                <c:pt idx="469">
                  <c:v>36219</c:v>
                </c:pt>
                <c:pt idx="470">
                  <c:v>36250</c:v>
                </c:pt>
                <c:pt idx="471">
                  <c:v>36280</c:v>
                </c:pt>
                <c:pt idx="472">
                  <c:v>36311</c:v>
                </c:pt>
                <c:pt idx="473">
                  <c:v>36341</c:v>
                </c:pt>
                <c:pt idx="474">
                  <c:v>36372</c:v>
                </c:pt>
                <c:pt idx="475">
                  <c:v>36403</c:v>
                </c:pt>
                <c:pt idx="476">
                  <c:v>36433</c:v>
                </c:pt>
                <c:pt idx="477">
                  <c:v>36464</c:v>
                </c:pt>
                <c:pt idx="478">
                  <c:v>36494</c:v>
                </c:pt>
                <c:pt idx="479">
                  <c:v>36525</c:v>
                </c:pt>
                <c:pt idx="480">
                  <c:v>36556</c:v>
                </c:pt>
                <c:pt idx="481">
                  <c:v>36585</c:v>
                </c:pt>
                <c:pt idx="482">
                  <c:v>36616</c:v>
                </c:pt>
                <c:pt idx="483">
                  <c:v>36646</c:v>
                </c:pt>
                <c:pt idx="484">
                  <c:v>36677</c:v>
                </c:pt>
                <c:pt idx="485">
                  <c:v>36707</c:v>
                </c:pt>
                <c:pt idx="486">
                  <c:v>36738</c:v>
                </c:pt>
                <c:pt idx="487">
                  <c:v>36769</c:v>
                </c:pt>
                <c:pt idx="488">
                  <c:v>36799</c:v>
                </c:pt>
                <c:pt idx="489">
                  <c:v>36830</c:v>
                </c:pt>
                <c:pt idx="490">
                  <c:v>36860</c:v>
                </c:pt>
                <c:pt idx="491">
                  <c:v>36891</c:v>
                </c:pt>
                <c:pt idx="492">
                  <c:v>36922</c:v>
                </c:pt>
                <c:pt idx="493">
                  <c:v>36950</c:v>
                </c:pt>
                <c:pt idx="494">
                  <c:v>36981</c:v>
                </c:pt>
                <c:pt idx="495">
                  <c:v>37011</c:v>
                </c:pt>
                <c:pt idx="496">
                  <c:v>37042</c:v>
                </c:pt>
                <c:pt idx="497">
                  <c:v>37072</c:v>
                </c:pt>
                <c:pt idx="498">
                  <c:v>37103</c:v>
                </c:pt>
                <c:pt idx="499">
                  <c:v>37134</c:v>
                </c:pt>
                <c:pt idx="500">
                  <c:v>37164</c:v>
                </c:pt>
                <c:pt idx="501">
                  <c:v>37195</c:v>
                </c:pt>
                <c:pt idx="502">
                  <c:v>37225</c:v>
                </c:pt>
                <c:pt idx="503">
                  <c:v>37256</c:v>
                </c:pt>
                <c:pt idx="504">
                  <c:v>37287</c:v>
                </c:pt>
                <c:pt idx="505">
                  <c:v>37315</c:v>
                </c:pt>
                <c:pt idx="506">
                  <c:v>37346</c:v>
                </c:pt>
                <c:pt idx="507">
                  <c:v>37376</c:v>
                </c:pt>
                <c:pt idx="508">
                  <c:v>37407</c:v>
                </c:pt>
                <c:pt idx="509">
                  <c:v>37437</c:v>
                </c:pt>
                <c:pt idx="510">
                  <c:v>37468</c:v>
                </c:pt>
                <c:pt idx="511">
                  <c:v>37499</c:v>
                </c:pt>
                <c:pt idx="512">
                  <c:v>37529</c:v>
                </c:pt>
                <c:pt idx="513">
                  <c:v>37560</c:v>
                </c:pt>
                <c:pt idx="514">
                  <c:v>37590</c:v>
                </c:pt>
                <c:pt idx="515">
                  <c:v>37621</c:v>
                </c:pt>
                <c:pt idx="516">
                  <c:v>37652</c:v>
                </c:pt>
                <c:pt idx="517">
                  <c:v>37680</c:v>
                </c:pt>
                <c:pt idx="518">
                  <c:v>37711</c:v>
                </c:pt>
                <c:pt idx="519">
                  <c:v>37741</c:v>
                </c:pt>
                <c:pt idx="520">
                  <c:v>37772</c:v>
                </c:pt>
                <c:pt idx="521">
                  <c:v>37802</c:v>
                </c:pt>
                <c:pt idx="522">
                  <c:v>37833</c:v>
                </c:pt>
                <c:pt idx="523">
                  <c:v>37864</c:v>
                </c:pt>
                <c:pt idx="524">
                  <c:v>37894</c:v>
                </c:pt>
                <c:pt idx="525">
                  <c:v>37925</c:v>
                </c:pt>
                <c:pt idx="526">
                  <c:v>37955</c:v>
                </c:pt>
                <c:pt idx="527">
                  <c:v>37986</c:v>
                </c:pt>
                <c:pt idx="528">
                  <c:v>38017</c:v>
                </c:pt>
                <c:pt idx="529">
                  <c:v>38046</c:v>
                </c:pt>
                <c:pt idx="530">
                  <c:v>38077</c:v>
                </c:pt>
                <c:pt idx="531">
                  <c:v>38107</c:v>
                </c:pt>
                <c:pt idx="532">
                  <c:v>38138</c:v>
                </c:pt>
                <c:pt idx="533">
                  <c:v>38168</c:v>
                </c:pt>
                <c:pt idx="534">
                  <c:v>38199</c:v>
                </c:pt>
                <c:pt idx="535">
                  <c:v>38230</c:v>
                </c:pt>
                <c:pt idx="536">
                  <c:v>38260</c:v>
                </c:pt>
                <c:pt idx="537">
                  <c:v>38291</c:v>
                </c:pt>
                <c:pt idx="538">
                  <c:v>38321</c:v>
                </c:pt>
                <c:pt idx="539">
                  <c:v>38352</c:v>
                </c:pt>
                <c:pt idx="540">
                  <c:v>38383</c:v>
                </c:pt>
                <c:pt idx="541">
                  <c:v>38411</c:v>
                </c:pt>
                <c:pt idx="542">
                  <c:v>38442</c:v>
                </c:pt>
                <c:pt idx="543">
                  <c:v>38472</c:v>
                </c:pt>
                <c:pt idx="544">
                  <c:v>38503</c:v>
                </c:pt>
                <c:pt idx="545">
                  <c:v>38533</c:v>
                </c:pt>
                <c:pt idx="546">
                  <c:v>38564</c:v>
                </c:pt>
                <c:pt idx="547">
                  <c:v>38595</c:v>
                </c:pt>
                <c:pt idx="548">
                  <c:v>38625</c:v>
                </c:pt>
                <c:pt idx="549">
                  <c:v>38656</c:v>
                </c:pt>
                <c:pt idx="550">
                  <c:v>38686</c:v>
                </c:pt>
                <c:pt idx="551">
                  <c:v>38717</c:v>
                </c:pt>
                <c:pt idx="552">
                  <c:v>38748</c:v>
                </c:pt>
                <c:pt idx="553">
                  <c:v>38776</c:v>
                </c:pt>
                <c:pt idx="554">
                  <c:v>38807</c:v>
                </c:pt>
                <c:pt idx="555">
                  <c:v>38837</c:v>
                </c:pt>
                <c:pt idx="556">
                  <c:v>38868</c:v>
                </c:pt>
                <c:pt idx="557">
                  <c:v>38898</c:v>
                </c:pt>
                <c:pt idx="558">
                  <c:v>38929</c:v>
                </c:pt>
                <c:pt idx="559">
                  <c:v>38960</c:v>
                </c:pt>
                <c:pt idx="560">
                  <c:v>38990</c:v>
                </c:pt>
                <c:pt idx="561">
                  <c:v>39021</c:v>
                </c:pt>
                <c:pt idx="562">
                  <c:v>39051</c:v>
                </c:pt>
                <c:pt idx="563">
                  <c:v>39082</c:v>
                </c:pt>
                <c:pt idx="564">
                  <c:v>39113</c:v>
                </c:pt>
                <c:pt idx="565">
                  <c:v>39141</c:v>
                </c:pt>
                <c:pt idx="566">
                  <c:v>39172</c:v>
                </c:pt>
                <c:pt idx="567">
                  <c:v>39202</c:v>
                </c:pt>
                <c:pt idx="568">
                  <c:v>39233</c:v>
                </c:pt>
                <c:pt idx="569">
                  <c:v>39263</c:v>
                </c:pt>
                <c:pt idx="570">
                  <c:v>39294</c:v>
                </c:pt>
                <c:pt idx="571">
                  <c:v>39325</c:v>
                </c:pt>
                <c:pt idx="572">
                  <c:v>39355</c:v>
                </c:pt>
                <c:pt idx="573">
                  <c:v>39386</c:v>
                </c:pt>
                <c:pt idx="574">
                  <c:v>39416</c:v>
                </c:pt>
                <c:pt idx="575">
                  <c:v>39447</c:v>
                </c:pt>
                <c:pt idx="576">
                  <c:v>39478</c:v>
                </c:pt>
                <c:pt idx="577">
                  <c:v>39507</c:v>
                </c:pt>
                <c:pt idx="578">
                  <c:v>39538</c:v>
                </c:pt>
                <c:pt idx="579">
                  <c:v>39568</c:v>
                </c:pt>
                <c:pt idx="580">
                  <c:v>39599</c:v>
                </c:pt>
                <c:pt idx="581">
                  <c:v>39629</c:v>
                </c:pt>
                <c:pt idx="582">
                  <c:v>39660</c:v>
                </c:pt>
                <c:pt idx="583">
                  <c:v>39691</c:v>
                </c:pt>
                <c:pt idx="584">
                  <c:v>39721</c:v>
                </c:pt>
                <c:pt idx="585">
                  <c:v>39752</c:v>
                </c:pt>
                <c:pt idx="586">
                  <c:v>39782</c:v>
                </c:pt>
                <c:pt idx="587">
                  <c:v>39813</c:v>
                </c:pt>
                <c:pt idx="588">
                  <c:v>39844</c:v>
                </c:pt>
                <c:pt idx="589">
                  <c:v>39872</c:v>
                </c:pt>
                <c:pt idx="590">
                  <c:v>39903</c:v>
                </c:pt>
                <c:pt idx="591">
                  <c:v>39933</c:v>
                </c:pt>
                <c:pt idx="592">
                  <c:v>39964</c:v>
                </c:pt>
                <c:pt idx="593">
                  <c:v>39994</c:v>
                </c:pt>
                <c:pt idx="594">
                  <c:v>40025</c:v>
                </c:pt>
                <c:pt idx="595">
                  <c:v>40056</c:v>
                </c:pt>
                <c:pt idx="596">
                  <c:v>40086</c:v>
                </c:pt>
                <c:pt idx="597">
                  <c:v>40117</c:v>
                </c:pt>
                <c:pt idx="598">
                  <c:v>40147</c:v>
                </c:pt>
                <c:pt idx="599">
                  <c:v>40178</c:v>
                </c:pt>
                <c:pt idx="600">
                  <c:v>40209</c:v>
                </c:pt>
                <c:pt idx="601">
                  <c:v>40237</c:v>
                </c:pt>
                <c:pt idx="602">
                  <c:v>40268</c:v>
                </c:pt>
                <c:pt idx="603">
                  <c:v>40298</c:v>
                </c:pt>
                <c:pt idx="604">
                  <c:v>40329</c:v>
                </c:pt>
                <c:pt idx="605">
                  <c:v>40359</c:v>
                </c:pt>
                <c:pt idx="606">
                  <c:v>40390</c:v>
                </c:pt>
                <c:pt idx="607">
                  <c:v>40421</c:v>
                </c:pt>
                <c:pt idx="608">
                  <c:v>40451</c:v>
                </c:pt>
                <c:pt idx="609">
                  <c:v>40482</c:v>
                </c:pt>
                <c:pt idx="610">
                  <c:v>40512</c:v>
                </c:pt>
                <c:pt idx="611">
                  <c:v>40543</c:v>
                </c:pt>
                <c:pt idx="612">
                  <c:v>40574</c:v>
                </c:pt>
                <c:pt idx="613">
                  <c:v>40602</c:v>
                </c:pt>
                <c:pt idx="614">
                  <c:v>40633</c:v>
                </c:pt>
                <c:pt idx="615">
                  <c:v>40663</c:v>
                </c:pt>
                <c:pt idx="616">
                  <c:v>40694</c:v>
                </c:pt>
                <c:pt idx="617">
                  <c:v>40724</c:v>
                </c:pt>
                <c:pt idx="618">
                  <c:v>40755</c:v>
                </c:pt>
                <c:pt idx="619">
                  <c:v>40786</c:v>
                </c:pt>
                <c:pt idx="620">
                  <c:v>40816</c:v>
                </c:pt>
                <c:pt idx="621">
                  <c:v>40847</c:v>
                </c:pt>
                <c:pt idx="622">
                  <c:v>40877</c:v>
                </c:pt>
                <c:pt idx="623">
                  <c:v>40908</c:v>
                </c:pt>
                <c:pt idx="624">
                  <c:v>40939</c:v>
                </c:pt>
                <c:pt idx="625">
                  <c:v>40968</c:v>
                </c:pt>
                <c:pt idx="626">
                  <c:v>40999</c:v>
                </c:pt>
                <c:pt idx="627">
                  <c:v>41029</c:v>
                </c:pt>
                <c:pt idx="628">
                  <c:v>41060</c:v>
                </c:pt>
                <c:pt idx="629">
                  <c:v>41090</c:v>
                </c:pt>
                <c:pt idx="630">
                  <c:v>41121</c:v>
                </c:pt>
                <c:pt idx="631">
                  <c:v>41152</c:v>
                </c:pt>
                <c:pt idx="632">
                  <c:v>41182</c:v>
                </c:pt>
                <c:pt idx="633">
                  <c:v>41213</c:v>
                </c:pt>
                <c:pt idx="634">
                  <c:v>41243</c:v>
                </c:pt>
                <c:pt idx="635">
                  <c:v>41274</c:v>
                </c:pt>
                <c:pt idx="636">
                  <c:v>41305</c:v>
                </c:pt>
                <c:pt idx="637">
                  <c:v>41333</c:v>
                </c:pt>
                <c:pt idx="638">
                  <c:v>41364</c:v>
                </c:pt>
                <c:pt idx="639">
                  <c:v>41394</c:v>
                </c:pt>
                <c:pt idx="640">
                  <c:v>41425</c:v>
                </c:pt>
                <c:pt idx="641">
                  <c:v>41455</c:v>
                </c:pt>
                <c:pt idx="642">
                  <c:v>41486</c:v>
                </c:pt>
                <c:pt idx="643">
                  <c:v>41517</c:v>
                </c:pt>
                <c:pt idx="644">
                  <c:v>41547</c:v>
                </c:pt>
                <c:pt idx="645">
                  <c:v>41578</c:v>
                </c:pt>
                <c:pt idx="646">
                  <c:v>41608</c:v>
                </c:pt>
                <c:pt idx="647">
                  <c:v>41639</c:v>
                </c:pt>
                <c:pt idx="648">
                  <c:v>41670</c:v>
                </c:pt>
                <c:pt idx="649">
                  <c:v>41698</c:v>
                </c:pt>
                <c:pt idx="650">
                  <c:v>41729</c:v>
                </c:pt>
                <c:pt idx="651">
                  <c:v>41759</c:v>
                </c:pt>
                <c:pt idx="652">
                  <c:v>41790</c:v>
                </c:pt>
                <c:pt idx="653">
                  <c:v>41820</c:v>
                </c:pt>
                <c:pt idx="654">
                  <c:v>41851</c:v>
                </c:pt>
                <c:pt idx="655">
                  <c:v>41882</c:v>
                </c:pt>
                <c:pt idx="656">
                  <c:v>41912</c:v>
                </c:pt>
                <c:pt idx="657">
                  <c:v>41943</c:v>
                </c:pt>
                <c:pt idx="658">
                  <c:v>41973</c:v>
                </c:pt>
                <c:pt idx="659">
                  <c:v>42004</c:v>
                </c:pt>
                <c:pt idx="660">
                  <c:v>42035</c:v>
                </c:pt>
                <c:pt idx="661">
                  <c:v>42063</c:v>
                </c:pt>
                <c:pt idx="662">
                  <c:v>42094</c:v>
                </c:pt>
                <c:pt idx="663">
                  <c:v>42124</c:v>
                </c:pt>
                <c:pt idx="664">
                  <c:v>42155</c:v>
                </c:pt>
                <c:pt idx="665">
                  <c:v>42185</c:v>
                </c:pt>
                <c:pt idx="666">
                  <c:v>42216</c:v>
                </c:pt>
                <c:pt idx="667">
                  <c:v>42247</c:v>
                </c:pt>
                <c:pt idx="668">
                  <c:v>42277</c:v>
                </c:pt>
                <c:pt idx="669">
                  <c:v>42308</c:v>
                </c:pt>
                <c:pt idx="670">
                  <c:v>42338</c:v>
                </c:pt>
                <c:pt idx="671">
                  <c:v>42369</c:v>
                </c:pt>
                <c:pt idx="672">
                  <c:v>42400</c:v>
                </c:pt>
                <c:pt idx="673">
                  <c:v>42429</c:v>
                </c:pt>
                <c:pt idx="674">
                  <c:v>42460</c:v>
                </c:pt>
                <c:pt idx="675">
                  <c:v>42490</c:v>
                </c:pt>
                <c:pt idx="676">
                  <c:v>42521</c:v>
                </c:pt>
                <c:pt idx="677">
                  <c:v>42551</c:v>
                </c:pt>
                <c:pt idx="678">
                  <c:v>42582</c:v>
                </c:pt>
                <c:pt idx="679">
                  <c:v>42613</c:v>
                </c:pt>
                <c:pt idx="680">
                  <c:v>42643</c:v>
                </c:pt>
                <c:pt idx="681">
                  <c:v>42674</c:v>
                </c:pt>
                <c:pt idx="682">
                  <c:v>42704</c:v>
                </c:pt>
                <c:pt idx="683">
                  <c:v>42735</c:v>
                </c:pt>
                <c:pt idx="684">
                  <c:v>42766</c:v>
                </c:pt>
                <c:pt idx="685">
                  <c:v>42794</c:v>
                </c:pt>
                <c:pt idx="686">
                  <c:v>42825</c:v>
                </c:pt>
                <c:pt idx="687">
                  <c:v>42855</c:v>
                </c:pt>
                <c:pt idx="688">
                  <c:v>42886</c:v>
                </c:pt>
                <c:pt idx="689">
                  <c:v>42916</c:v>
                </c:pt>
                <c:pt idx="690">
                  <c:v>42947</c:v>
                </c:pt>
                <c:pt idx="691">
                  <c:v>42978</c:v>
                </c:pt>
                <c:pt idx="692">
                  <c:v>43008</c:v>
                </c:pt>
                <c:pt idx="693">
                  <c:v>43039</c:v>
                </c:pt>
                <c:pt idx="694">
                  <c:v>43069</c:v>
                </c:pt>
                <c:pt idx="695">
                  <c:v>43100</c:v>
                </c:pt>
                <c:pt idx="696">
                  <c:v>43131</c:v>
                </c:pt>
                <c:pt idx="697">
                  <c:v>43159</c:v>
                </c:pt>
                <c:pt idx="698">
                  <c:v>43190</c:v>
                </c:pt>
                <c:pt idx="699">
                  <c:v>43220</c:v>
                </c:pt>
                <c:pt idx="700">
                  <c:v>43251</c:v>
                </c:pt>
                <c:pt idx="701">
                  <c:v>43281</c:v>
                </c:pt>
                <c:pt idx="702">
                  <c:v>43312</c:v>
                </c:pt>
                <c:pt idx="703">
                  <c:v>43343</c:v>
                </c:pt>
                <c:pt idx="704">
                  <c:v>43373</c:v>
                </c:pt>
                <c:pt idx="705">
                  <c:v>43404</c:v>
                </c:pt>
                <c:pt idx="706">
                  <c:v>43434</c:v>
                </c:pt>
                <c:pt idx="707">
                  <c:v>43465</c:v>
                </c:pt>
                <c:pt idx="708">
                  <c:v>43496</c:v>
                </c:pt>
                <c:pt idx="709">
                  <c:v>43524</c:v>
                </c:pt>
                <c:pt idx="710">
                  <c:v>43555</c:v>
                </c:pt>
                <c:pt idx="711">
                  <c:v>43585</c:v>
                </c:pt>
                <c:pt idx="712">
                  <c:v>43616</c:v>
                </c:pt>
                <c:pt idx="713">
                  <c:v>43646</c:v>
                </c:pt>
                <c:pt idx="714">
                  <c:v>43677</c:v>
                </c:pt>
                <c:pt idx="715">
                  <c:v>43708</c:v>
                </c:pt>
                <c:pt idx="716">
                  <c:v>43738</c:v>
                </c:pt>
                <c:pt idx="717">
                  <c:v>43769</c:v>
                </c:pt>
                <c:pt idx="718">
                  <c:v>43799</c:v>
                </c:pt>
                <c:pt idx="719">
                  <c:v>43830</c:v>
                </c:pt>
                <c:pt idx="720">
                  <c:v>43861</c:v>
                </c:pt>
                <c:pt idx="721">
                  <c:v>43890</c:v>
                </c:pt>
                <c:pt idx="722">
                  <c:v>43921</c:v>
                </c:pt>
                <c:pt idx="723">
                  <c:v>43951</c:v>
                </c:pt>
                <c:pt idx="724">
                  <c:v>43982</c:v>
                </c:pt>
                <c:pt idx="725">
                  <c:v>44012</c:v>
                </c:pt>
                <c:pt idx="726">
                  <c:v>44043</c:v>
                </c:pt>
                <c:pt idx="727">
                  <c:v>44074</c:v>
                </c:pt>
                <c:pt idx="728">
                  <c:v>44104</c:v>
                </c:pt>
                <c:pt idx="729">
                  <c:v>44135</c:v>
                </c:pt>
                <c:pt idx="730">
                  <c:v>44165</c:v>
                </c:pt>
                <c:pt idx="731">
                  <c:v>44196</c:v>
                </c:pt>
              </c:numCache>
            </c:numRef>
          </c:cat>
          <c:val>
            <c:numRef>
              <c:f>Permits_VS_SP500!$E$2:$E$1000</c:f>
              <c:numCache>
                <c:formatCode>0.00%</c:formatCode>
                <c:ptCount val="999"/>
                <c:pt idx="12">
                  <c:v>0.11095126775759767</c:v>
                </c:pt>
                <c:pt idx="13">
                  <c:v>0.13043478260869557</c:v>
                </c:pt>
                <c:pt idx="14">
                  <c:v>0.17564148897723153</c:v>
                </c:pt>
                <c:pt idx="15">
                  <c:v>0.20121390472687151</c:v>
                </c:pt>
                <c:pt idx="16">
                  <c:v>0.19219057854200261</c:v>
                </c:pt>
                <c:pt idx="17">
                  <c:v>0.13562895291637389</c:v>
                </c:pt>
                <c:pt idx="18">
                  <c:v>0.20266618627274369</c:v>
                </c:pt>
                <c:pt idx="19">
                  <c:v>0.19504915730337058</c:v>
                </c:pt>
                <c:pt idx="20">
                  <c:v>0.24682361733931235</c:v>
                </c:pt>
                <c:pt idx="21">
                  <c:v>0.28525941187488302</c:v>
                </c:pt>
                <c:pt idx="22">
                  <c:v>0.28411955347497297</c:v>
                </c:pt>
                <c:pt idx="23">
                  <c:v>0.23128549303045953</c:v>
                </c:pt>
                <c:pt idx="24">
                  <c:v>0.11427646487536425</c:v>
                </c:pt>
                <c:pt idx="25">
                  <c:v>0.10277427490542235</c:v>
                </c:pt>
                <c:pt idx="26">
                  <c:v>6.9013218567476109E-2</c:v>
                </c:pt>
                <c:pt idx="27">
                  <c:v>-1.071811361200492E-3</c:v>
                </c:pt>
                <c:pt idx="28">
                  <c:v>-0.10411658653846156</c:v>
                </c:pt>
                <c:pt idx="29">
                  <c:v>-0.15300123762376239</c:v>
                </c:pt>
                <c:pt idx="30">
                  <c:v>-0.12777112043139616</c:v>
                </c:pt>
                <c:pt idx="31">
                  <c:v>-0.13148229763478769</c:v>
                </c:pt>
                <c:pt idx="32">
                  <c:v>-0.15675108646785552</c:v>
                </c:pt>
                <c:pt idx="33">
                  <c:v>-0.17633343048673855</c:v>
                </c:pt>
                <c:pt idx="34">
                  <c:v>-0.12703309029725174</c:v>
                </c:pt>
                <c:pt idx="35">
                  <c:v>-0.11809923130677846</c:v>
                </c:pt>
                <c:pt idx="36">
                  <c:v>-3.8349796629866373E-2</c:v>
                </c:pt>
                <c:pt idx="37">
                  <c:v>-8.1046312178387425E-2</c:v>
                </c:pt>
                <c:pt idx="38">
                  <c:v>-4.2846872753414922E-2</c:v>
                </c:pt>
                <c:pt idx="39">
                  <c:v>6.9895769466584934E-2</c:v>
                </c:pt>
                <c:pt idx="40">
                  <c:v>0.1873218178769076</c:v>
                </c:pt>
                <c:pt idx="41">
                  <c:v>0.26703196347031977</c:v>
                </c:pt>
                <c:pt idx="42">
                  <c:v>0.18718873432938343</c:v>
                </c:pt>
                <c:pt idx="43">
                  <c:v>0.22631935047361296</c:v>
                </c:pt>
                <c:pt idx="44">
                  <c:v>0.27421361293762225</c:v>
                </c:pt>
                <c:pt idx="45">
                  <c:v>0.30944798301486198</c:v>
                </c:pt>
                <c:pt idx="46">
                  <c:v>0.17619659492451012</c:v>
                </c:pt>
                <c:pt idx="47">
                  <c:v>0.18890649762282075</c:v>
                </c:pt>
                <c:pt idx="48">
                  <c:v>0.16374622356495472</c:v>
                </c:pt>
                <c:pt idx="49">
                  <c:v>0.21014154611914737</c:v>
                </c:pt>
                <c:pt idx="50">
                  <c:v>0.18642030944870069</c:v>
                </c:pt>
                <c:pt idx="51">
                  <c:v>0.13839541547277934</c:v>
                </c:pt>
                <c:pt idx="52">
                  <c:v>0.13516949152542379</c:v>
                </c:pt>
                <c:pt idx="53">
                  <c:v>0.17759838546922291</c:v>
                </c:pt>
                <c:pt idx="54">
                  <c:v>0.20324027195139616</c:v>
                </c:pt>
                <c:pt idx="55">
                  <c:v>0.12868965517241371</c:v>
                </c:pt>
                <c:pt idx="56">
                  <c:v>0.17405857740585784</c:v>
                </c:pt>
                <c:pt idx="57">
                  <c:v>0.14660181056613952</c:v>
                </c:pt>
                <c:pt idx="58">
                  <c:v>0.15280622695616541</c:v>
                </c:pt>
                <c:pt idx="59">
                  <c:v>0.12969874700079975</c:v>
                </c:pt>
                <c:pt idx="60">
                  <c:v>0.13655244029075808</c:v>
                </c:pt>
                <c:pt idx="61">
                  <c:v>0.12377892030848336</c:v>
                </c:pt>
                <c:pt idx="62">
                  <c:v>9.0909090909090828E-2</c:v>
                </c:pt>
                <c:pt idx="63">
                  <c:v>0.1214447520765165</c:v>
                </c:pt>
                <c:pt idx="64">
                  <c:v>0.10016175189747423</c:v>
                </c:pt>
                <c:pt idx="65">
                  <c:v>2.9746603011384654E-2</c:v>
                </c:pt>
                <c:pt idx="66">
                  <c:v>2.488578985333012E-2</c:v>
                </c:pt>
                <c:pt idx="67">
                  <c:v>6.5257240620799184E-2</c:v>
                </c:pt>
                <c:pt idx="68">
                  <c:v>6.8662390116416949E-2</c:v>
                </c:pt>
                <c:pt idx="69">
                  <c:v>8.9087909497996831E-2</c:v>
                </c:pt>
                <c:pt idx="70">
                  <c:v>8.5169391139540362E-2</c:v>
                </c:pt>
                <c:pt idx="71">
                  <c:v>9.0619469026548716E-2</c:v>
                </c:pt>
                <c:pt idx="72">
                  <c:v>6.0758337140246699E-2</c:v>
                </c:pt>
                <c:pt idx="73">
                  <c:v>4.3348964886194663E-2</c:v>
                </c:pt>
                <c:pt idx="74">
                  <c:v>3.563138347260919E-2</c:v>
                </c:pt>
                <c:pt idx="75">
                  <c:v>2.1883065873639307E-2</c:v>
                </c:pt>
                <c:pt idx="76">
                  <c:v>-2.5899117846641118E-2</c:v>
                </c:pt>
                <c:pt idx="77">
                  <c:v>7.3704232049451868E-3</c:v>
                </c:pt>
                <c:pt idx="78">
                  <c:v>-1.9354838709677469E-2</c:v>
                </c:pt>
                <c:pt idx="79">
                  <c:v>-0.11552139497533565</c:v>
                </c:pt>
                <c:pt idx="80">
                  <c:v>-0.14895509115162286</c:v>
                </c:pt>
                <c:pt idx="81">
                  <c:v>-0.1322224626704176</c:v>
                </c:pt>
                <c:pt idx="82">
                  <c:v>-0.12182076192555391</c:v>
                </c:pt>
                <c:pt idx="83">
                  <c:v>-0.13090987774532081</c:v>
                </c:pt>
                <c:pt idx="84">
                  <c:v>-6.7506459948320385E-2</c:v>
                </c:pt>
                <c:pt idx="85">
                  <c:v>-4.8673536505152382E-2</c:v>
                </c:pt>
                <c:pt idx="86">
                  <c:v>1.087078336882219E-2</c:v>
                </c:pt>
                <c:pt idx="87">
                  <c:v>3.2396222271030117E-2</c:v>
                </c:pt>
                <c:pt idx="88">
                  <c:v>3.4250551491930903E-2</c:v>
                </c:pt>
                <c:pt idx="89">
                  <c:v>6.962473448194495E-2</c:v>
                </c:pt>
                <c:pt idx="90">
                  <c:v>0.13337320574162681</c:v>
                </c:pt>
                <c:pt idx="91">
                  <c:v>0.21452658884565512</c:v>
                </c:pt>
                <c:pt idx="92">
                  <c:v>0.26319226750261215</c:v>
                </c:pt>
                <c:pt idx="93">
                  <c:v>0.1708229426433916</c:v>
                </c:pt>
                <c:pt idx="94">
                  <c:v>0.16842759477936609</c:v>
                </c:pt>
                <c:pt idx="95">
                  <c:v>0.20092120004979463</c:v>
                </c:pt>
                <c:pt idx="96">
                  <c:v>6.5004041103798649E-2</c:v>
                </c:pt>
                <c:pt idx="97">
                  <c:v>2.9730352615810141E-2</c:v>
                </c:pt>
                <c:pt idx="98">
                  <c:v>0</c:v>
                </c:pt>
                <c:pt idx="99">
                  <c:v>3.8081055206892866E-2</c:v>
                </c:pt>
                <c:pt idx="100">
                  <c:v>0.10776829815895828</c:v>
                </c:pt>
                <c:pt idx="101">
                  <c:v>9.8631950573698113E-2</c:v>
                </c:pt>
                <c:pt idx="102">
                  <c:v>3.1556728232190023E-2</c:v>
                </c:pt>
                <c:pt idx="103">
                  <c:v>5.5745407945322567E-2</c:v>
                </c:pt>
                <c:pt idx="104">
                  <c:v>6.1627546272360778E-2</c:v>
                </c:pt>
                <c:pt idx="105">
                  <c:v>0.10127795527156547</c:v>
                </c:pt>
                <c:pt idx="106">
                  <c:v>0.15287234042553188</c:v>
                </c:pt>
                <c:pt idx="107">
                  <c:v>7.6604125634912368E-2</c:v>
                </c:pt>
                <c:pt idx="108">
                  <c:v>0.116760624457936</c:v>
                </c:pt>
                <c:pt idx="109">
                  <c:v>9.8142345568486888E-2</c:v>
                </c:pt>
                <c:pt idx="110">
                  <c:v>0.12538802660753889</c:v>
                </c:pt>
                <c:pt idx="111">
                  <c:v>6.2506404344707445E-2</c:v>
                </c:pt>
                <c:pt idx="112">
                  <c:v>4.843940008106995E-2</c:v>
                </c:pt>
                <c:pt idx="113">
                  <c:v>-1.8778871259289009E-2</c:v>
                </c:pt>
                <c:pt idx="114">
                  <c:v>-6.0466543891958269E-2</c:v>
                </c:pt>
                <c:pt idx="115">
                  <c:v>-3.3886303864050116E-2</c:v>
                </c:pt>
                <c:pt idx="116">
                  <c:v>-9.3016460504529053E-2</c:v>
                </c:pt>
                <c:pt idx="117">
                  <c:v>-5.9665409534861213E-2</c:v>
                </c:pt>
                <c:pt idx="118">
                  <c:v>-0.13435452616037646</c:v>
                </c:pt>
                <c:pt idx="119">
                  <c:v>-0.11361448103215865</c:v>
                </c:pt>
                <c:pt idx="120">
                  <c:v>-0.1746432385205321</c:v>
                </c:pt>
                <c:pt idx="121">
                  <c:v>-8.7944563334352299E-2</c:v>
                </c:pt>
                <c:pt idx="122">
                  <c:v>-0.11703280464978827</c:v>
                </c:pt>
                <c:pt idx="123">
                  <c:v>-0.21381039637380661</c:v>
                </c:pt>
                <c:pt idx="124">
                  <c:v>-0.26010052194084665</c:v>
                </c:pt>
                <c:pt idx="125">
                  <c:v>-0.25575683143997541</c:v>
                </c:pt>
                <c:pt idx="126">
                  <c:v>-0.15005989328106284</c:v>
                </c:pt>
                <c:pt idx="127">
                  <c:v>-0.14647680871112978</c:v>
                </c:pt>
                <c:pt idx="128">
                  <c:v>-9.5682989690721754E-2</c:v>
                </c:pt>
                <c:pt idx="129">
                  <c:v>-0.14387083504730558</c:v>
                </c:pt>
                <c:pt idx="130">
                  <c:v>-7.0461571261059563E-2</c:v>
                </c:pt>
                <c:pt idx="131">
                  <c:v>9.7762328915917962E-4</c:v>
                </c:pt>
                <c:pt idx="132">
                  <c:v>0.12773465067043044</c:v>
                </c:pt>
                <c:pt idx="133">
                  <c:v>8.1005586592178824E-2</c:v>
                </c:pt>
                <c:pt idx="134">
                  <c:v>0.11915653241102309</c:v>
                </c:pt>
                <c:pt idx="135">
                  <c:v>0.2751472031403337</c:v>
                </c:pt>
                <c:pt idx="136">
                  <c:v>0.3015022860875245</c:v>
                </c:pt>
                <c:pt idx="137">
                  <c:v>0.37101210121012107</c:v>
                </c:pt>
                <c:pt idx="138">
                  <c:v>0.22459961563100572</c:v>
                </c:pt>
                <c:pt idx="139">
                  <c:v>0.214793915603533</c:v>
                </c:pt>
                <c:pt idx="140">
                  <c:v>0.16779479871749214</c:v>
                </c:pt>
                <c:pt idx="141">
                  <c:v>0.13189189189189188</c:v>
                </c:pt>
                <c:pt idx="142">
                  <c:v>7.78669724770642E-2</c:v>
                </c:pt>
                <c:pt idx="143">
                  <c:v>0.10786760716223553</c:v>
                </c:pt>
                <c:pt idx="144">
                  <c:v>8.4063412599082232E-2</c:v>
                </c:pt>
                <c:pt idx="145">
                  <c:v>0.10149870801033578</c:v>
                </c:pt>
                <c:pt idx="146">
                  <c:v>6.8687070082743551E-2</c:v>
                </c:pt>
                <c:pt idx="147">
                  <c:v>3.57864357864357E-2</c:v>
                </c:pt>
                <c:pt idx="148">
                  <c:v>9.936766034327027E-2</c:v>
                </c:pt>
                <c:pt idx="149">
                  <c:v>7.4623871614844406E-2</c:v>
                </c:pt>
                <c:pt idx="150">
                  <c:v>0.12356141452186642</c:v>
                </c:pt>
                <c:pt idx="151">
                  <c:v>0.1217812784004848</c:v>
                </c:pt>
                <c:pt idx="152">
                  <c:v>0.12416107382550323</c:v>
                </c:pt>
                <c:pt idx="153">
                  <c:v>0.18412395203226151</c:v>
                </c:pt>
                <c:pt idx="154">
                  <c:v>0.24130226619853179</c:v>
                </c:pt>
                <c:pt idx="155">
                  <c:v>0.15633264766382604</c:v>
                </c:pt>
                <c:pt idx="156">
                  <c:v>0.11631710602270551</c:v>
                </c:pt>
                <c:pt idx="157">
                  <c:v>4.7949704419630423E-2</c:v>
                </c:pt>
                <c:pt idx="158">
                  <c:v>4.0298507462686484E-2</c:v>
                </c:pt>
                <c:pt idx="159">
                  <c:v>-6.5013467075323295E-3</c:v>
                </c:pt>
                <c:pt idx="160">
                  <c:v>-4.1815027846252129E-2</c:v>
                </c:pt>
                <c:pt idx="161">
                  <c:v>-2.688071681911508E-2</c:v>
                </c:pt>
                <c:pt idx="162">
                  <c:v>7.7288388118075257E-3</c:v>
                </c:pt>
                <c:pt idx="163">
                  <c:v>-6.1571698622738369E-2</c:v>
                </c:pt>
                <c:pt idx="164">
                  <c:v>-1.9176843057439941E-2</c:v>
                </c:pt>
                <c:pt idx="165">
                  <c:v>-2.9485570890840584E-2</c:v>
                </c:pt>
                <c:pt idx="166">
                  <c:v>-0.17750921402245656</c:v>
                </c:pt>
                <c:pt idx="167">
                  <c:v>-0.17365523083439216</c:v>
                </c:pt>
                <c:pt idx="168">
                  <c:v>-0.16771524605705423</c:v>
                </c:pt>
                <c:pt idx="169">
                  <c:v>-0.13843123209169061</c:v>
                </c:pt>
                <c:pt idx="170">
                  <c:v>-0.15728120516499278</c:v>
                </c:pt>
                <c:pt idx="171">
                  <c:v>-0.15574460129008127</c:v>
                </c:pt>
                <c:pt idx="172">
                  <c:v>-0.16836588851834211</c:v>
                </c:pt>
                <c:pt idx="173">
                  <c:v>-0.17513907538845197</c:v>
                </c:pt>
                <c:pt idx="174">
                  <c:v>-0.26714100905562743</c:v>
                </c:pt>
                <c:pt idx="175">
                  <c:v>-0.30791366906474815</c:v>
                </c:pt>
                <c:pt idx="176">
                  <c:v>-0.41399981554920229</c:v>
                </c:pt>
                <c:pt idx="177">
                  <c:v>-0.31757318311940164</c:v>
                </c:pt>
                <c:pt idx="178">
                  <c:v>-0.27084201750729464</c:v>
                </c:pt>
                <c:pt idx="179">
                  <c:v>-0.29718093285494618</c:v>
                </c:pt>
                <c:pt idx="180">
                  <c:v>-0.20285799937868898</c:v>
                </c:pt>
                <c:pt idx="181">
                  <c:v>-0.15204743296611933</c:v>
                </c:pt>
                <c:pt idx="182">
                  <c:v>-0.1130027559055119</c:v>
                </c:pt>
                <c:pt idx="183">
                  <c:v>-3.3329609124127968E-2</c:v>
                </c:pt>
                <c:pt idx="184">
                  <c:v>4.4340077910174136E-2</c:v>
                </c:pt>
                <c:pt idx="185">
                  <c:v>0.10686048837209317</c:v>
                </c:pt>
                <c:pt idx="186">
                  <c:v>0.11902660446349755</c:v>
                </c:pt>
                <c:pt idx="187">
                  <c:v>0.20415796257796259</c:v>
                </c:pt>
                <c:pt idx="188">
                  <c:v>0.31995598048473406</c:v>
                </c:pt>
                <c:pt idx="189">
                  <c:v>0.20487146143437074</c:v>
                </c:pt>
                <c:pt idx="190">
                  <c:v>0.30398739459768476</c:v>
                </c:pt>
                <c:pt idx="191">
                  <c:v>0.31549011085180867</c:v>
                </c:pt>
                <c:pt idx="192">
                  <c:v>0.31021040620120521</c:v>
                </c:pt>
                <c:pt idx="193">
                  <c:v>0.22208608761299597</c:v>
                </c:pt>
                <c:pt idx="194">
                  <c:v>0.23284543866548191</c:v>
                </c:pt>
                <c:pt idx="195">
                  <c:v>0.16426111692115297</c:v>
                </c:pt>
                <c:pt idx="196">
                  <c:v>9.9067447085739113E-2</c:v>
                </c:pt>
                <c:pt idx="197">
                  <c:v>9.5493190555873575E-2</c:v>
                </c:pt>
                <c:pt idx="198">
                  <c:v>0.16552114929577466</c:v>
                </c:pt>
                <c:pt idx="199">
                  <c:v>0.1845074534245208</c:v>
                </c:pt>
                <c:pt idx="200">
                  <c:v>0.25479902510555541</c:v>
                </c:pt>
                <c:pt idx="201">
                  <c:v>0.15566038684119055</c:v>
                </c:pt>
                <c:pt idx="202">
                  <c:v>0.11902674526582091</c:v>
                </c:pt>
                <c:pt idx="203">
                  <c:v>0.19148460602096429</c:v>
                </c:pt>
                <c:pt idx="204">
                  <c:v>1.1600218009119478E-2</c:v>
                </c:pt>
                <c:pt idx="205">
                  <c:v>1.103209318054521E-3</c:v>
                </c:pt>
                <c:pt idx="206">
                  <c:v>-4.232751899370002E-2</c:v>
                </c:pt>
                <c:pt idx="207">
                  <c:v>-3.1483638641121914E-2</c:v>
                </c:pt>
                <c:pt idx="208">
                  <c:v>-4.0527021361549287E-2</c:v>
                </c:pt>
                <c:pt idx="209">
                  <c:v>-3.6440314887229763E-2</c:v>
                </c:pt>
                <c:pt idx="210">
                  <c:v>-4.4373587695793026E-2</c:v>
                </c:pt>
                <c:pt idx="211">
                  <c:v>-5.9663849590366302E-2</c:v>
                </c:pt>
                <c:pt idx="212">
                  <c:v>-8.2763199976495616E-2</c:v>
                </c:pt>
                <c:pt idx="213">
                  <c:v>-0.10262396301994248</c:v>
                </c:pt>
                <c:pt idx="214">
                  <c:v>-7.1204663490786801E-2</c:v>
                </c:pt>
                <c:pt idx="215">
                  <c:v>-0.11501955253135632</c:v>
                </c:pt>
                <c:pt idx="216">
                  <c:v>-0.12525726869800324</c:v>
                </c:pt>
                <c:pt idx="217">
                  <c:v>-0.12803044480064107</c:v>
                </c:pt>
                <c:pt idx="218">
                  <c:v>-9.3578532688041838E-2</c:v>
                </c:pt>
                <c:pt idx="219">
                  <c:v>-1.6355139854629552E-2</c:v>
                </c:pt>
                <c:pt idx="220">
                  <c:v>1.1652049157759636E-2</c:v>
                </c:pt>
                <c:pt idx="221">
                  <c:v>-4.9263573369917157E-2</c:v>
                </c:pt>
                <c:pt idx="222">
                  <c:v>1.8512918938045964E-2</c:v>
                </c:pt>
                <c:pt idx="223">
                  <c:v>6.7376296394842328E-2</c:v>
                </c:pt>
                <c:pt idx="224">
                  <c:v>6.226045853372475E-2</c:v>
                </c:pt>
                <c:pt idx="225">
                  <c:v>8.7719951818061581E-3</c:v>
                </c:pt>
                <c:pt idx="226">
                  <c:v>-1.3709268929468221E-3</c:v>
                </c:pt>
                <c:pt idx="227">
                  <c:v>1.0620431348484338E-2</c:v>
                </c:pt>
                <c:pt idx="228">
                  <c:v>0.11966386554621855</c:v>
                </c:pt>
                <c:pt idx="229">
                  <c:v>0.106158064037706</c:v>
                </c:pt>
                <c:pt idx="230">
                  <c:v>0.13877364800777547</c:v>
                </c:pt>
                <c:pt idx="231">
                  <c:v>5.0913971890654386E-2</c:v>
                </c:pt>
                <c:pt idx="232">
                  <c:v>1.8922295740894546E-2</c:v>
                </c:pt>
                <c:pt idx="233">
                  <c:v>7.7253272032379972E-2</c:v>
                </c:pt>
                <c:pt idx="234">
                  <c:v>3.1088577671831485E-2</c:v>
                </c:pt>
                <c:pt idx="235">
                  <c:v>5.8379310113473526E-2</c:v>
                </c:pt>
                <c:pt idx="236">
                  <c:v>6.6120527929388162E-2</c:v>
                </c:pt>
                <c:pt idx="237">
                  <c:v>9.3075660910882041E-2</c:v>
                </c:pt>
                <c:pt idx="238">
                  <c:v>0.12101380531194739</c:v>
                </c:pt>
                <c:pt idx="239">
                  <c:v>0.12308813731049706</c:v>
                </c:pt>
                <c:pt idx="240">
                  <c:v>0.14239971980386268</c:v>
                </c:pt>
                <c:pt idx="241">
                  <c:v>0.18051521791145841</c:v>
                </c:pt>
                <c:pt idx="242">
                  <c:v>4.921744459956523E-3</c:v>
                </c:pt>
                <c:pt idx="243">
                  <c:v>4.4516498731987042E-2</c:v>
                </c:pt>
                <c:pt idx="244">
                  <c:v>0.12272906494289337</c:v>
                </c:pt>
                <c:pt idx="245">
                  <c:v>0.11009613798091</c:v>
                </c:pt>
                <c:pt idx="246">
                  <c:v>0.17204508567662247</c:v>
                </c:pt>
                <c:pt idx="247">
                  <c:v>0.1194657610684231</c:v>
                </c:pt>
                <c:pt idx="248">
                  <c:v>0.14763994694474936</c:v>
                </c:pt>
                <c:pt idx="249">
                  <c:v>0.25191515419367505</c:v>
                </c:pt>
                <c:pt idx="250">
                  <c:v>0.32366238418755144</c:v>
                </c:pt>
                <c:pt idx="251">
                  <c:v>0.25773570951017755</c:v>
                </c:pt>
                <c:pt idx="252">
                  <c:v>0.13481077838784938</c:v>
                </c:pt>
                <c:pt idx="253">
                  <c:v>0.1549357679065364</c:v>
                </c:pt>
                <c:pt idx="254">
                  <c:v>0.33215795208768539</c:v>
                </c:pt>
                <c:pt idx="255">
                  <c:v>0.24950603773162072</c:v>
                </c:pt>
                <c:pt idx="256">
                  <c:v>0.19192734972900682</c:v>
                </c:pt>
                <c:pt idx="257">
                  <c:v>0.14854700014963229</c:v>
                </c:pt>
                <c:pt idx="258">
                  <c:v>7.602531562464554E-2</c:v>
                </c:pt>
                <c:pt idx="259">
                  <c:v>3.3502533914917532E-3</c:v>
                </c:pt>
                <c:pt idx="260">
                  <c:v>-7.3967791120419069E-2</c:v>
                </c:pt>
                <c:pt idx="261">
                  <c:v>-4.3775021230289313E-2</c:v>
                </c:pt>
                <c:pt idx="262">
                  <c:v>-0.10083977794364429</c:v>
                </c:pt>
                <c:pt idx="263">
                  <c:v>-9.7304010654979733E-2</c:v>
                </c:pt>
                <c:pt idx="264">
                  <c:v>-7.0629106816771037E-2</c:v>
                </c:pt>
                <c:pt idx="265">
                  <c:v>-0.13834084289355242</c:v>
                </c:pt>
                <c:pt idx="266">
                  <c:v>-0.17676471323529419</c:v>
                </c:pt>
                <c:pt idx="267">
                  <c:v>-0.12325876249166123</c:v>
                </c:pt>
                <c:pt idx="268">
                  <c:v>-0.15619578870792039</c:v>
                </c:pt>
                <c:pt idx="269">
                  <c:v>-0.16462164353058828</c:v>
                </c:pt>
                <c:pt idx="270">
                  <c:v>-0.1820195719831893</c:v>
                </c:pt>
                <c:pt idx="271">
                  <c:v>-2.6712264624869642E-2</c:v>
                </c:pt>
                <c:pt idx="272">
                  <c:v>3.6495093819934432E-2</c:v>
                </c:pt>
                <c:pt idx="273">
                  <c:v>9.69726892851972E-2</c:v>
                </c:pt>
                <c:pt idx="274">
                  <c:v>9.6478054554460568E-2</c:v>
                </c:pt>
                <c:pt idx="275">
                  <c:v>0.14761319100090087</c:v>
                </c:pt>
                <c:pt idx="276">
                  <c:v>0.20681061118254807</c:v>
                </c:pt>
                <c:pt idx="277">
                  <c:v>0.30899123588549871</c:v>
                </c:pt>
                <c:pt idx="278">
                  <c:v>0.36620222727940543</c:v>
                </c:pt>
                <c:pt idx="279">
                  <c:v>0.41205768787259189</c:v>
                </c:pt>
                <c:pt idx="280">
                  <c:v>0.45146589519483071</c:v>
                </c:pt>
                <c:pt idx="281">
                  <c:v>0.53371042788066791</c:v>
                </c:pt>
                <c:pt idx="282">
                  <c:v>0.51797559129612813</c:v>
                </c:pt>
                <c:pt idx="283">
                  <c:v>0.37561708015032913</c:v>
                </c:pt>
                <c:pt idx="284">
                  <c:v>0.37908985218402247</c:v>
                </c:pt>
                <c:pt idx="285">
                  <c:v>0.22316954603245831</c:v>
                </c:pt>
                <c:pt idx="286">
                  <c:v>0.20109715605601286</c:v>
                </c:pt>
                <c:pt idx="287">
                  <c:v>0.17271046643913546</c:v>
                </c:pt>
                <c:pt idx="288">
                  <c:v>0.12463867859600808</c:v>
                </c:pt>
                <c:pt idx="289">
                  <c:v>6.0786167769823152E-2</c:v>
                </c:pt>
                <c:pt idx="290">
                  <c:v>4.0664225941422494E-2</c:v>
                </c:pt>
                <c:pt idx="291">
                  <c:v>-2.6578275149008457E-2</c:v>
                </c:pt>
                <c:pt idx="292">
                  <c:v>-7.2910893527926457E-2</c:v>
                </c:pt>
                <c:pt idx="293">
                  <c:v>-8.8810897626554031E-2</c:v>
                </c:pt>
                <c:pt idx="294">
                  <c:v>-7.3203740157480324E-2</c:v>
                </c:pt>
                <c:pt idx="295">
                  <c:v>1.3868613138686037E-2</c:v>
                </c:pt>
                <c:pt idx="296">
                  <c:v>1.8064671524053999E-4</c:v>
                </c:pt>
                <c:pt idx="297">
                  <c:v>1.5530418832161441E-2</c:v>
                </c:pt>
                <c:pt idx="298">
                  <c:v>-1.6947115384615352E-2</c:v>
                </c:pt>
                <c:pt idx="299">
                  <c:v>1.4005941914751796E-2</c:v>
                </c:pt>
                <c:pt idx="300">
                  <c:v>9.925953124043807E-2</c:v>
                </c:pt>
                <c:pt idx="301">
                  <c:v>0.15357188335667904</c:v>
                </c:pt>
                <c:pt idx="302">
                  <c:v>0.13494157557482089</c:v>
                </c:pt>
                <c:pt idx="303">
                  <c:v>0.12358637925648241</c:v>
                </c:pt>
                <c:pt idx="304">
                  <c:v>0.25905014945200922</c:v>
                </c:pt>
                <c:pt idx="305">
                  <c:v>0.25244810027418718</c:v>
                </c:pt>
                <c:pt idx="306">
                  <c:v>0.26722421346077252</c:v>
                </c:pt>
                <c:pt idx="307">
                  <c:v>0.13168946484281241</c:v>
                </c:pt>
                <c:pt idx="308">
                  <c:v>9.6207104154124146E-2</c:v>
                </c:pt>
                <c:pt idx="309">
                  <c:v>0.14287434523451137</c:v>
                </c:pt>
                <c:pt idx="310">
                  <c:v>0.23590903533439289</c:v>
                </c:pt>
                <c:pt idx="311">
                  <c:v>0.26333413059076771</c:v>
                </c:pt>
                <c:pt idx="312">
                  <c:v>0.1789790124144075</c:v>
                </c:pt>
                <c:pt idx="313">
                  <c:v>0.25245612098465608</c:v>
                </c:pt>
                <c:pt idx="314">
                  <c:v>0.32237351931805613</c:v>
                </c:pt>
                <c:pt idx="315">
                  <c:v>0.30968136573430449</c:v>
                </c:pt>
                <c:pt idx="316">
                  <c:v>0.30493273542600896</c:v>
                </c:pt>
                <c:pt idx="317">
                  <c:v>0.30747980192859004</c:v>
                </c:pt>
                <c:pt idx="318">
                  <c:v>0.23674837628326006</c:v>
                </c:pt>
                <c:pt idx="319">
                  <c:v>0.34087896941101636</c:v>
                </c:pt>
                <c:pt idx="320">
                  <c:v>0.27043057996485054</c:v>
                </c:pt>
                <c:pt idx="321">
                  <c:v>0.28532293751975546</c:v>
                </c:pt>
                <c:pt idx="322">
                  <c:v>0.2327249344610971</c:v>
                </c:pt>
                <c:pt idx="323">
                  <c:v>0.14620408936009088</c:v>
                </c:pt>
                <c:pt idx="324">
                  <c:v>0.29417319860232305</c:v>
                </c:pt>
                <c:pt idx="325">
                  <c:v>0.25242376167812441</c:v>
                </c:pt>
                <c:pt idx="326">
                  <c:v>0.22101297614064452</c:v>
                </c:pt>
                <c:pt idx="327">
                  <c:v>0.22435461956521729</c:v>
                </c:pt>
                <c:pt idx="328">
                  <c:v>0.17283201940570048</c:v>
                </c:pt>
                <c:pt idx="329">
                  <c:v>0.21192792218147027</c:v>
                </c:pt>
                <c:pt idx="330">
                  <c:v>0.34956801626291734</c:v>
                </c:pt>
                <c:pt idx="331">
                  <c:v>0.30391808010121379</c:v>
                </c:pt>
                <c:pt idx="332">
                  <c:v>0.39127615424520146</c:v>
                </c:pt>
                <c:pt idx="333">
                  <c:v>3.2010820559062125E-2</c:v>
                </c:pt>
                <c:pt idx="334">
                  <c:v>-7.5916860605087844E-2</c:v>
                </c:pt>
                <c:pt idx="335">
                  <c:v>2.0275013420324672E-2</c:v>
                </c:pt>
                <c:pt idx="336">
                  <c:v>-6.2062171628721519E-2</c:v>
                </c:pt>
                <c:pt idx="337">
                  <c:v>-5.7635467980295507E-2</c:v>
                </c:pt>
                <c:pt idx="338">
                  <c:v>-0.11247857387727123</c:v>
                </c:pt>
                <c:pt idx="339">
                  <c:v>-9.373699542238878E-2</c:v>
                </c:pt>
                <c:pt idx="340">
                  <c:v>-9.631161668390209E-2</c:v>
                </c:pt>
                <c:pt idx="341">
                  <c:v>-0.10032894736842102</c:v>
                </c:pt>
                <c:pt idx="342">
                  <c:v>-0.14636289462122654</c:v>
                </c:pt>
                <c:pt idx="343">
                  <c:v>-0.20703456640388118</c:v>
                </c:pt>
                <c:pt idx="344">
                  <c:v>-0.15511294782959939</c:v>
                </c:pt>
                <c:pt idx="345">
                  <c:v>0.10794709877278708</c:v>
                </c:pt>
                <c:pt idx="346">
                  <c:v>0.18844984802431597</c:v>
                </c:pt>
                <c:pt idx="347">
                  <c:v>0.12400841832604836</c:v>
                </c:pt>
                <c:pt idx="348">
                  <c:v>0.15715563854203141</c:v>
                </c:pt>
                <c:pt idx="349">
                  <c:v>7.8560227018146689E-2</c:v>
                </c:pt>
                <c:pt idx="350">
                  <c:v>0.13897794430066823</c:v>
                </c:pt>
                <c:pt idx="351">
                  <c:v>0.18486205181188531</c:v>
                </c:pt>
                <c:pt idx="352">
                  <c:v>0.22261214525480599</c:v>
                </c:pt>
                <c:pt idx="353">
                  <c:v>0.16263254113345527</c:v>
                </c:pt>
                <c:pt idx="354">
                  <c:v>0.27225939269171384</c:v>
                </c:pt>
                <c:pt idx="355">
                  <c:v>0.34387427347812793</c:v>
                </c:pt>
                <c:pt idx="356">
                  <c:v>0.284064580191975</c:v>
                </c:pt>
                <c:pt idx="357">
                  <c:v>0.22005950460622992</c:v>
                </c:pt>
                <c:pt idx="358">
                  <c:v>0.26412130069419071</c:v>
                </c:pt>
                <c:pt idx="359">
                  <c:v>0.27250468097364222</c:v>
                </c:pt>
                <c:pt idx="360">
                  <c:v>0.10626281641846225</c:v>
                </c:pt>
                <c:pt idx="361">
                  <c:v>0.14896489648964883</c:v>
                </c:pt>
                <c:pt idx="362">
                  <c:v>0.15284701732967076</c:v>
                </c:pt>
                <c:pt idx="363">
                  <c:v>6.8337424105412881E-2</c:v>
                </c:pt>
                <c:pt idx="364">
                  <c:v>0.1270123549232498</c:v>
                </c:pt>
                <c:pt idx="365">
                  <c:v>0.12591986917416187</c:v>
                </c:pt>
                <c:pt idx="366">
                  <c:v>2.9097318539066164E-2</c:v>
                </c:pt>
                <c:pt idx="367">
                  <c:v>-8.2202304737515997E-2</c:v>
                </c:pt>
                <c:pt idx="368">
                  <c:v>-0.12344264642703695</c:v>
                </c:pt>
                <c:pt idx="369">
                  <c:v>-0.10682806440239745</c:v>
                </c:pt>
                <c:pt idx="370">
                  <c:v>-6.8701407555131544E-2</c:v>
                </c:pt>
                <c:pt idx="371">
                  <c:v>-6.5591397849462219E-2</c:v>
                </c:pt>
                <c:pt idx="372">
                  <c:v>4.5125805275312958E-2</c:v>
                </c:pt>
                <c:pt idx="373">
                  <c:v>0.10599897556419302</c:v>
                </c:pt>
                <c:pt idx="374">
                  <c:v>0.10378302053303523</c:v>
                </c:pt>
                <c:pt idx="375">
                  <c:v>0.1346735187424426</c:v>
                </c:pt>
                <c:pt idx="376">
                  <c:v>7.9173933504969041E-2</c:v>
                </c:pt>
                <c:pt idx="377">
                  <c:v>3.6701860231272088E-2</c:v>
                </c:pt>
                <c:pt idx="378">
                  <c:v>8.8895128457110895E-2</c:v>
                </c:pt>
                <c:pt idx="379">
                  <c:v>0.22591145833333326</c:v>
                </c:pt>
                <c:pt idx="380">
                  <c:v>0.26730926319228887</c:v>
                </c:pt>
                <c:pt idx="381">
                  <c:v>0.29098684210526304</c:v>
                </c:pt>
                <c:pt idx="382">
                  <c:v>0.16448389299236554</c:v>
                </c:pt>
                <c:pt idx="383">
                  <c:v>0.26306704621161625</c:v>
                </c:pt>
                <c:pt idx="384">
                  <c:v>0.18858488645945393</c:v>
                </c:pt>
                <c:pt idx="385">
                  <c:v>0.12430871495899964</c:v>
                </c:pt>
                <c:pt idx="386">
                  <c:v>7.587548638132291E-2</c:v>
                </c:pt>
                <c:pt idx="387">
                  <c:v>0.1055015319035566</c:v>
                </c:pt>
                <c:pt idx="388">
                  <c:v>6.5464433214478257E-2</c:v>
                </c:pt>
                <c:pt idx="389">
                  <c:v>9.9633581204871202E-2</c:v>
                </c:pt>
                <c:pt idx="390">
                  <c:v>9.3860395554524079E-2</c:v>
                </c:pt>
                <c:pt idx="391">
                  <c:v>4.7037402321523425E-2</c:v>
                </c:pt>
                <c:pt idx="392">
                  <c:v>7.7192801526323906E-2</c:v>
                </c:pt>
                <c:pt idx="393">
                  <c:v>6.680935636752805E-2</c:v>
                </c:pt>
                <c:pt idx="394">
                  <c:v>0.14959223921965781</c:v>
                </c:pt>
                <c:pt idx="395">
                  <c:v>4.4642643074636279E-2</c:v>
                </c:pt>
                <c:pt idx="396">
                  <c:v>7.3362851341764568E-2</c:v>
                </c:pt>
                <c:pt idx="397">
                  <c:v>7.4339714078022867E-2</c:v>
                </c:pt>
                <c:pt idx="398">
                  <c:v>0.11885357576358091</c:v>
                </c:pt>
                <c:pt idx="399">
                  <c:v>6.082660561513431E-2</c:v>
                </c:pt>
                <c:pt idx="400">
                  <c:v>8.3881064162754315E-2</c:v>
                </c:pt>
                <c:pt idx="401">
                  <c:v>0.10386142010094579</c:v>
                </c:pt>
                <c:pt idx="402">
                  <c:v>5.638716673345745E-2</c:v>
                </c:pt>
                <c:pt idx="403">
                  <c:v>0.11962901239040646</c:v>
                </c:pt>
                <c:pt idx="404">
                  <c:v>9.8444231689803763E-2</c:v>
                </c:pt>
                <c:pt idx="405">
                  <c:v>0.11739275819241413</c:v>
                </c:pt>
                <c:pt idx="406">
                  <c:v>7.0569143387040567E-2</c:v>
                </c:pt>
                <c:pt idx="407">
                  <c:v>7.0551513621445405E-2</c:v>
                </c:pt>
                <c:pt idx="408">
                  <c:v>9.7611559323579122E-2</c:v>
                </c:pt>
                <c:pt idx="409">
                  <c:v>5.3588344084081418E-2</c:v>
                </c:pt>
                <c:pt idx="410">
                  <c:v>-1.3062634224101699E-2</c:v>
                </c:pt>
                <c:pt idx="411">
                  <c:v>2.4353120243531201E-2</c:v>
                </c:pt>
                <c:pt idx="412">
                  <c:v>1.4016304227104204E-2</c:v>
                </c:pt>
                <c:pt idx="413">
                  <c:v>-1.3894746187823159E-2</c:v>
                </c:pt>
                <c:pt idx="414">
                  <c:v>2.2605047642425102E-2</c:v>
                </c:pt>
                <c:pt idx="415">
                  <c:v>2.5735611355595767E-2</c:v>
                </c:pt>
                <c:pt idx="416">
                  <c:v>8.1929706055390294E-3</c:v>
                </c:pt>
                <c:pt idx="417">
                  <c:v>9.6616292242910351E-3</c:v>
                </c:pt>
                <c:pt idx="418">
                  <c:v>-1.7540440459949402E-2</c:v>
                </c:pt>
                <c:pt idx="419">
                  <c:v>-1.5392860971165212E-2</c:v>
                </c:pt>
                <c:pt idx="420">
                  <c:v>-2.3234567388550897E-2</c:v>
                </c:pt>
                <c:pt idx="421">
                  <c:v>4.3348888984030554E-2</c:v>
                </c:pt>
                <c:pt idx="422">
                  <c:v>0.12324741458599719</c:v>
                </c:pt>
                <c:pt idx="423">
                  <c:v>0.14149165021844712</c:v>
                </c:pt>
                <c:pt idx="424">
                  <c:v>0.16845564074479724</c:v>
                </c:pt>
                <c:pt idx="425">
                  <c:v>0.22616877124271273</c:v>
                </c:pt>
                <c:pt idx="426">
                  <c:v>0.22650896870772042</c:v>
                </c:pt>
                <c:pt idx="427">
                  <c:v>0.18168626048917957</c:v>
                </c:pt>
                <c:pt idx="428">
                  <c:v>0.26307030625256655</c:v>
                </c:pt>
                <c:pt idx="429">
                  <c:v>0.23107864930665811</c:v>
                </c:pt>
                <c:pt idx="430">
                  <c:v>0.33432520002644983</c:v>
                </c:pt>
                <c:pt idx="431">
                  <c:v>0.34110653863740281</c:v>
                </c:pt>
                <c:pt idx="432">
                  <c:v>0.35202584924110369</c:v>
                </c:pt>
                <c:pt idx="433">
                  <c:v>0.31399905619729584</c:v>
                </c:pt>
                <c:pt idx="434">
                  <c:v>0.28916937948113675</c:v>
                </c:pt>
                <c:pt idx="435">
                  <c:v>0.27094868955334062</c:v>
                </c:pt>
                <c:pt idx="436">
                  <c:v>0.25444319460067488</c:v>
                </c:pt>
                <c:pt idx="437">
                  <c:v>0.2310784763653051</c:v>
                </c:pt>
                <c:pt idx="438">
                  <c:v>0.13857951108422606</c:v>
                </c:pt>
                <c:pt idx="439">
                  <c:v>0.16037232149213354</c:v>
                </c:pt>
                <c:pt idx="440">
                  <c:v>0.17607501582792895</c:v>
                </c:pt>
                <c:pt idx="441">
                  <c:v>0.21284608770421332</c:v>
                </c:pt>
                <c:pt idx="442">
                  <c:v>0.25050795381337032</c:v>
                </c:pt>
                <c:pt idx="443">
                  <c:v>0.20263666325718832</c:v>
                </c:pt>
                <c:pt idx="444">
                  <c:v>0.23606175906418025</c:v>
                </c:pt>
                <c:pt idx="445">
                  <c:v>0.23482660087753549</c:v>
                </c:pt>
                <c:pt idx="446">
                  <c:v>0.17292021688613479</c:v>
                </c:pt>
                <c:pt idx="447">
                  <c:v>0.22497210205298335</c:v>
                </c:pt>
                <c:pt idx="448">
                  <c:v>0.26775466284074612</c:v>
                </c:pt>
                <c:pt idx="449">
                  <c:v>0.31986341201556745</c:v>
                </c:pt>
                <c:pt idx="450">
                  <c:v>0.49119462458004515</c:v>
                </c:pt>
                <c:pt idx="451">
                  <c:v>0.37957637387076493</c:v>
                </c:pt>
                <c:pt idx="452">
                  <c:v>0.37824271435014767</c:v>
                </c:pt>
                <c:pt idx="453">
                  <c:v>0.29683667248004308</c:v>
                </c:pt>
                <c:pt idx="454">
                  <c:v>0.262053842699004</c:v>
                </c:pt>
                <c:pt idx="455">
                  <c:v>0.31008181008180991</c:v>
                </c:pt>
                <c:pt idx="456">
                  <c:v>0.24692174620942309</c:v>
                </c:pt>
                <c:pt idx="457">
                  <c:v>0.32690119116866012</c:v>
                </c:pt>
                <c:pt idx="458">
                  <c:v>0.45518543956043955</c:v>
                </c:pt>
                <c:pt idx="459">
                  <c:v>0.38736366585968507</c:v>
                </c:pt>
                <c:pt idx="460">
                  <c:v>0.28591974348092597</c:v>
                </c:pt>
                <c:pt idx="461">
                  <c:v>0.28097250152518249</c:v>
                </c:pt>
                <c:pt idx="462">
                  <c:v>0.17434951639438756</c:v>
                </c:pt>
                <c:pt idx="463">
                  <c:v>6.4271181918240661E-2</c:v>
                </c:pt>
                <c:pt idx="464">
                  <c:v>7.36107592264168E-2</c:v>
                </c:pt>
                <c:pt idx="465">
                  <c:v>0.20123111237453806</c:v>
                </c:pt>
                <c:pt idx="466">
                  <c:v>0.21795059660875049</c:v>
                </c:pt>
                <c:pt idx="467">
                  <c:v>0.26668590212586185</c:v>
                </c:pt>
                <c:pt idx="468">
                  <c:v>0.305382135716326</c:v>
                </c:pt>
                <c:pt idx="469">
                  <c:v>0.18010368422055767</c:v>
                </c:pt>
                <c:pt idx="470">
                  <c:v>0.16756977535738593</c:v>
                </c:pt>
                <c:pt idx="471">
                  <c:v>0.20097144142118295</c:v>
                </c:pt>
                <c:pt idx="472">
                  <c:v>0.19345079848187607</c:v>
                </c:pt>
                <c:pt idx="473">
                  <c:v>0.21067346362802519</c:v>
                </c:pt>
                <c:pt idx="474">
                  <c:v>0.18564787136266703</c:v>
                </c:pt>
                <c:pt idx="475">
                  <c:v>0.37933519973257579</c:v>
                </c:pt>
                <c:pt idx="476">
                  <c:v>0.26125603484724835</c:v>
                </c:pt>
                <c:pt idx="477">
                  <c:v>0.24052718286655672</c:v>
                </c:pt>
                <c:pt idx="478">
                  <c:v>0.19360105875578992</c:v>
                </c:pt>
                <c:pt idx="479">
                  <c:v>0.19526044759727634</c:v>
                </c:pt>
                <c:pt idx="480">
                  <c:v>8.9728361101559795E-2</c:v>
                </c:pt>
                <c:pt idx="481">
                  <c:v>0.10343769431411665</c:v>
                </c:pt>
                <c:pt idx="482">
                  <c:v>0.16496808849708877</c:v>
                </c:pt>
                <c:pt idx="483">
                  <c:v>8.7815875013106837E-2</c:v>
                </c:pt>
                <c:pt idx="484">
                  <c:v>9.1224728077182959E-2</c:v>
                </c:pt>
                <c:pt idx="485">
                  <c:v>5.9655717522273388E-2</c:v>
                </c:pt>
                <c:pt idx="486">
                  <c:v>7.6848395448250839E-2</c:v>
                </c:pt>
                <c:pt idx="487">
                  <c:v>0.14940056497603016</c:v>
                </c:pt>
                <c:pt idx="488">
                  <c:v>0.11990239414988579</c:v>
                </c:pt>
                <c:pt idx="489">
                  <c:v>4.8769929490142472E-2</c:v>
                </c:pt>
                <c:pt idx="490">
                  <c:v>-5.3250390594063002E-2</c:v>
                </c:pt>
                <c:pt idx="491">
                  <c:v>-0.10139186659860477</c:v>
                </c:pt>
                <c:pt idx="492">
                  <c:v>-2.0402162844398553E-2</c:v>
                </c:pt>
                <c:pt idx="493">
                  <c:v>-9.2563047964754674E-2</c:v>
                </c:pt>
                <c:pt idx="494">
                  <c:v>-0.22571367561291356</c:v>
                </c:pt>
                <c:pt idx="495">
                  <c:v>-0.13974511680425217</c:v>
                </c:pt>
                <c:pt idx="496">
                  <c:v>-0.11599324229198926</c:v>
                </c:pt>
                <c:pt idx="497">
                  <c:v>-0.15824281589440381</c:v>
                </c:pt>
                <c:pt idx="498">
                  <c:v>-0.15347735230600412</c:v>
                </c:pt>
                <c:pt idx="499">
                  <c:v>-0.25308365399820787</c:v>
                </c:pt>
                <c:pt idx="500">
                  <c:v>-0.27536877571336082</c:v>
                </c:pt>
                <c:pt idx="501">
                  <c:v>-0.25858402126766478</c:v>
                </c:pt>
                <c:pt idx="502">
                  <c:v>-0.13346515076618881</c:v>
                </c:pt>
                <c:pt idx="503">
                  <c:v>-0.1304268791468477</c:v>
                </c:pt>
                <c:pt idx="504">
                  <c:v>-0.17262684753405899</c:v>
                </c:pt>
                <c:pt idx="505">
                  <c:v>-0.1074326177073085</c:v>
                </c:pt>
                <c:pt idx="506">
                  <c:v>-1.115199986210802E-2</c:v>
                </c:pt>
                <c:pt idx="507">
                  <c:v>-0.13809165559521708</c:v>
                </c:pt>
                <c:pt idx="508">
                  <c:v>-0.15024446178592465</c:v>
                </c:pt>
                <c:pt idx="509">
                  <c:v>-0.1916090883847047</c:v>
                </c:pt>
                <c:pt idx="510">
                  <c:v>-0.24736012152935449</c:v>
                </c:pt>
                <c:pt idx="511">
                  <c:v>-0.1918788263730834</c:v>
                </c:pt>
                <c:pt idx="512">
                  <c:v>-0.21678482909677799</c:v>
                </c:pt>
                <c:pt idx="513">
                  <c:v>-0.1642038913736813</c:v>
                </c:pt>
                <c:pt idx="514">
                  <c:v>-0.17827899425161275</c:v>
                </c:pt>
                <c:pt idx="515">
                  <c:v>-0.23365967528395226</c:v>
                </c:pt>
                <c:pt idx="516">
                  <c:v>-0.24287736683772787</c:v>
                </c:pt>
                <c:pt idx="517">
                  <c:v>-0.23996819459127339</c:v>
                </c:pt>
                <c:pt idx="518">
                  <c:v>-0.26077445332450178</c:v>
                </c:pt>
                <c:pt idx="519">
                  <c:v>-0.14857185306243736</c:v>
                </c:pt>
                <c:pt idx="520">
                  <c:v>-9.7035065689600297E-2</c:v>
                </c:pt>
                <c:pt idx="521">
                  <c:v>-1.546761499681748E-2</c:v>
                </c:pt>
                <c:pt idx="522">
                  <c:v>8.6318860928895846E-2</c:v>
                </c:pt>
                <c:pt idx="523">
                  <c:v>0.100363509338806</c:v>
                </c:pt>
                <c:pt idx="524">
                  <c:v>0.22162937886370337</c:v>
                </c:pt>
                <c:pt idx="525">
                  <c:v>0.18622425939306364</c:v>
                </c:pt>
                <c:pt idx="526">
                  <c:v>0.13018124339161186</c:v>
                </c:pt>
                <c:pt idx="527">
                  <c:v>0.26380395990088878</c:v>
                </c:pt>
                <c:pt idx="528">
                  <c:v>0.32187682599041723</c:v>
                </c:pt>
                <c:pt idx="529">
                  <c:v>0.3611603162337278</c:v>
                </c:pt>
                <c:pt idx="530">
                  <c:v>0.32779598670093635</c:v>
                </c:pt>
                <c:pt idx="531">
                  <c:v>0.20762989137547438</c:v>
                </c:pt>
                <c:pt idx="532">
                  <c:v>0.16302576822092396</c:v>
                </c:pt>
                <c:pt idx="533">
                  <c:v>0.17069266290405327</c:v>
                </c:pt>
                <c:pt idx="534">
                  <c:v>0.11250012622310201</c:v>
                </c:pt>
                <c:pt idx="535">
                  <c:v>9.5465322764655136E-2</c:v>
                </c:pt>
                <c:pt idx="536">
                  <c:v>0.11908993242768351</c:v>
                </c:pt>
                <c:pt idx="537">
                  <c:v>7.5653605657127088E-2</c:v>
                </c:pt>
                <c:pt idx="538">
                  <c:v>0.10926100926100912</c:v>
                </c:pt>
                <c:pt idx="539">
                  <c:v>8.9934527663860786E-2</c:v>
                </c:pt>
                <c:pt idx="540">
                  <c:v>4.4327354061867164E-2</c:v>
                </c:pt>
                <c:pt idx="541">
                  <c:v>5.1234125805718955E-2</c:v>
                </c:pt>
                <c:pt idx="542">
                  <c:v>4.828584367036326E-2</c:v>
                </c:pt>
                <c:pt idx="543">
                  <c:v>4.4748487311478291E-2</c:v>
                </c:pt>
                <c:pt idx="544">
                  <c:v>6.3193775207909475E-2</c:v>
                </c:pt>
                <c:pt idx="545">
                  <c:v>4.4256863363837162E-2</c:v>
                </c:pt>
                <c:pt idx="546">
                  <c:v>0.1202301855280834</c:v>
                </c:pt>
                <c:pt idx="547">
                  <c:v>0.1051311309135694</c:v>
                </c:pt>
                <c:pt idx="548">
                  <c:v>0.10248703547524629</c:v>
                </c:pt>
                <c:pt idx="549">
                  <c:v>6.7961422757034207E-2</c:v>
                </c:pt>
                <c:pt idx="550">
                  <c:v>6.445621986335226E-2</c:v>
                </c:pt>
                <c:pt idx="551">
                  <c:v>3.0010231698461842E-2</c:v>
                </c:pt>
                <c:pt idx="552">
                  <c:v>8.3647260998755524E-2</c:v>
                </c:pt>
                <c:pt idx="553">
                  <c:v>6.4024592888002774E-2</c:v>
                </c:pt>
                <c:pt idx="554">
                  <c:v>9.6765176733667024E-2</c:v>
                </c:pt>
                <c:pt idx="555">
                  <c:v>0.13291265073259284</c:v>
                </c:pt>
                <c:pt idx="556">
                  <c:v>6.5958875367184255E-2</c:v>
                </c:pt>
                <c:pt idx="557">
                  <c:v>6.6203318979627834E-2</c:v>
                </c:pt>
                <c:pt idx="558">
                  <c:v>3.4419614642920759E-2</c:v>
                </c:pt>
                <c:pt idx="559">
                  <c:v>6.8415920283857679E-2</c:v>
                </c:pt>
                <c:pt idx="560">
                  <c:v>8.7108666107860389E-2</c:v>
                </c:pt>
                <c:pt idx="561">
                  <c:v>0.1416144025318764</c:v>
                </c:pt>
                <c:pt idx="562">
                  <c:v>0.12097032365464044</c:v>
                </c:pt>
                <c:pt idx="563">
                  <c:v>0.13619431382130753</c:v>
                </c:pt>
                <c:pt idx="564">
                  <c:v>0.12355477782638591</c:v>
                </c:pt>
                <c:pt idx="565">
                  <c:v>9.8511704902159769E-2</c:v>
                </c:pt>
                <c:pt idx="566">
                  <c:v>9.7333240657074604E-2</c:v>
                </c:pt>
                <c:pt idx="567">
                  <c:v>0.13105347891439867</c:v>
                </c:pt>
                <c:pt idx="568">
                  <c:v>0.20512719571054028</c:v>
                </c:pt>
                <c:pt idx="569">
                  <c:v>0.18355377105967552</c:v>
                </c:pt>
                <c:pt idx="570">
                  <c:v>0.13990412482571712</c:v>
                </c:pt>
                <c:pt idx="571">
                  <c:v>0.1305164823365188</c:v>
                </c:pt>
                <c:pt idx="572">
                  <c:v>0.14290526630984024</c:v>
                </c:pt>
                <c:pt idx="573">
                  <c:v>0.12441760889443665</c:v>
                </c:pt>
                <c:pt idx="574">
                  <c:v>5.748127628281563E-2</c:v>
                </c:pt>
                <c:pt idx="575">
                  <c:v>3.5295776633998521E-2</c:v>
                </c:pt>
                <c:pt idx="576">
                  <c:v>-4.1502113694515508E-2</c:v>
                </c:pt>
                <c:pt idx="577">
                  <c:v>-5.4157603673533061E-2</c:v>
                </c:pt>
                <c:pt idx="578">
                  <c:v>-6.9084920400320882E-2</c:v>
                </c:pt>
                <c:pt idx="579">
                  <c:v>-6.5287343915486629E-2</c:v>
                </c:pt>
                <c:pt idx="580">
                  <c:v>-8.5089702212175267E-2</c:v>
                </c:pt>
                <c:pt idx="581">
                  <c:v>-0.1485681976918215</c:v>
                </c:pt>
                <c:pt idx="582">
                  <c:v>-0.12911006205034103</c:v>
                </c:pt>
                <c:pt idx="583">
                  <c:v>-0.12968880385891357</c:v>
                </c:pt>
                <c:pt idx="584">
                  <c:v>-0.23605043392827907</c:v>
                </c:pt>
                <c:pt idx="585">
                  <c:v>-0.37474989995998409</c:v>
                </c:pt>
                <c:pt idx="586">
                  <c:v>-0.3948985241098073</c:v>
                </c:pt>
                <c:pt idx="587">
                  <c:v>-0.38485793674575708</c:v>
                </c:pt>
                <c:pt idx="588">
                  <c:v>-0.40090674984585251</c:v>
                </c:pt>
                <c:pt idx="589">
                  <c:v>-0.44756243283256802</c:v>
                </c:pt>
                <c:pt idx="590">
                  <c:v>-0.39678687533076284</c:v>
                </c:pt>
                <c:pt idx="591">
                  <c:v>-0.37008061547788307</c:v>
                </c:pt>
                <c:pt idx="592">
                  <c:v>-0.34364958082806096</c:v>
                </c:pt>
                <c:pt idx="593">
                  <c:v>-0.28178124999999998</c:v>
                </c:pt>
                <c:pt idx="594">
                  <c:v>-0.2208493111773896</c:v>
                </c:pt>
                <c:pt idx="595">
                  <c:v>-0.20439964765401486</c:v>
                </c:pt>
                <c:pt idx="596">
                  <c:v>-9.3693199355259105E-2</c:v>
                </c:pt>
                <c:pt idx="597">
                  <c:v>6.961548387096772E-2</c:v>
                </c:pt>
                <c:pt idx="598">
                  <c:v>0.22247389092207448</c:v>
                </c:pt>
                <c:pt idx="599">
                  <c:v>0.23454193191253792</c:v>
                </c:pt>
                <c:pt idx="600">
                  <c:v>0.30027364750326901</c:v>
                </c:pt>
                <c:pt idx="601">
                  <c:v>0.50252350052374539</c:v>
                </c:pt>
                <c:pt idx="602">
                  <c:v>0.4656898993570382</c:v>
                </c:pt>
                <c:pt idx="603">
                  <c:v>0.35962007768013682</c:v>
                </c:pt>
                <c:pt idx="604">
                  <c:v>0.18524925473812481</c:v>
                </c:pt>
                <c:pt idx="605">
                  <c:v>0.12116564417177922</c:v>
                </c:pt>
                <c:pt idx="606">
                  <c:v>0.11556689755741867</c:v>
                </c:pt>
                <c:pt idx="607">
                  <c:v>2.8129960220258265E-2</c:v>
                </c:pt>
                <c:pt idx="608">
                  <c:v>7.9577704620274803E-2</c:v>
                </c:pt>
                <c:pt idx="609">
                  <c:v>0.14193342919734797</c:v>
                </c:pt>
                <c:pt idx="610">
                  <c:v>7.7507917818971483E-2</c:v>
                </c:pt>
                <c:pt idx="611">
                  <c:v>0.12782710070845682</c:v>
                </c:pt>
                <c:pt idx="612">
                  <c:v>0.19764962239377204</c:v>
                </c:pt>
                <c:pt idx="613">
                  <c:v>0.20165868409854326</c:v>
                </c:pt>
                <c:pt idx="614">
                  <c:v>0.133740369239715</c:v>
                </c:pt>
                <c:pt idx="615">
                  <c:v>0.14908695615535628</c:v>
                </c:pt>
                <c:pt idx="616">
                  <c:v>0.23479681662551277</c:v>
                </c:pt>
                <c:pt idx="617">
                  <c:v>0.28129153690174746</c:v>
                </c:pt>
                <c:pt idx="618">
                  <c:v>0.17309368191721131</c:v>
                </c:pt>
                <c:pt idx="619">
                  <c:v>0.16158882334442004</c:v>
                </c:pt>
                <c:pt idx="620">
                  <c:v>-8.5699263932702552E-3</c:v>
                </c:pt>
                <c:pt idx="621">
                  <c:v>5.9192400655815325E-2</c:v>
                </c:pt>
                <c:pt idx="622">
                  <c:v>5.6253441192664511E-2</c:v>
                </c:pt>
                <c:pt idx="623">
                  <c:v>-3.1805604147616684E-5</c:v>
                </c:pt>
                <c:pt idx="624">
                  <c:v>2.0441327403352805E-2</c:v>
                </c:pt>
                <c:pt idx="625">
                  <c:v>2.8977863504166645E-2</c:v>
                </c:pt>
                <c:pt idx="626">
                  <c:v>6.2330766387847625E-2</c:v>
                </c:pt>
                <c:pt idx="627">
                  <c:v>2.515381964051322E-2</c:v>
                </c:pt>
                <c:pt idx="628">
                  <c:v>-2.5921796015462517E-2</c:v>
                </c:pt>
                <c:pt idx="629">
                  <c:v>3.1439302156530236E-2</c:v>
                </c:pt>
                <c:pt idx="630">
                  <c:v>6.7353824248614913E-2</c:v>
                </c:pt>
                <c:pt idx="631">
                  <c:v>0.15398436282191152</c:v>
                </c:pt>
                <c:pt idx="632">
                  <c:v>0.27332909087695101</c:v>
                </c:pt>
                <c:pt idx="633">
                  <c:v>0.12675337110029528</c:v>
                </c:pt>
                <c:pt idx="634">
                  <c:v>0.13570603708218387</c:v>
                </c:pt>
                <c:pt idx="635">
                  <c:v>0.13405693384223927</c:v>
                </c:pt>
                <c:pt idx="636">
                  <c:v>0.14149541682858247</c:v>
                </c:pt>
                <c:pt idx="637">
                  <c:v>0.10910315740144094</c:v>
                </c:pt>
                <c:pt idx="638">
                  <c:v>0.11410963669797725</c:v>
                </c:pt>
                <c:pt idx="639">
                  <c:v>0.14282750677797562</c:v>
                </c:pt>
                <c:pt idx="640">
                  <c:v>0.24452618805949644</c:v>
                </c:pt>
                <c:pt idx="641">
                  <c:v>0.17921536383391068</c:v>
                </c:pt>
                <c:pt idx="642">
                  <c:v>0.22214569498013526</c:v>
                </c:pt>
                <c:pt idx="643">
                  <c:v>0.16095067468611823</c:v>
                </c:pt>
                <c:pt idx="644">
                  <c:v>0.16719998334108421</c:v>
                </c:pt>
                <c:pt idx="645">
                  <c:v>0.24386755041921582</c:v>
                </c:pt>
                <c:pt idx="646">
                  <c:v>0.27512745554943563</c:v>
                </c:pt>
                <c:pt idx="647">
                  <c:v>0.29601245275874866</c:v>
                </c:pt>
                <c:pt idx="648">
                  <c:v>0.18989259800682201</c:v>
                </c:pt>
                <c:pt idx="649">
                  <c:v>0.22761903504370551</c:v>
                </c:pt>
                <c:pt idx="650">
                  <c:v>0.19318884265130398</c:v>
                </c:pt>
                <c:pt idx="651">
                  <c:v>0.17925975074644618</c:v>
                </c:pt>
                <c:pt idx="652">
                  <c:v>0.17956878472349969</c:v>
                </c:pt>
                <c:pt idx="653">
                  <c:v>0.22035386109520139</c:v>
                </c:pt>
                <c:pt idx="654">
                  <c:v>0.14530203532000985</c:v>
                </c:pt>
                <c:pt idx="655">
                  <c:v>0.22682596740907668</c:v>
                </c:pt>
                <c:pt idx="656">
                  <c:v>0.1729000029734471</c:v>
                </c:pt>
                <c:pt idx="657">
                  <c:v>0.14887790770491982</c:v>
                </c:pt>
                <c:pt idx="658">
                  <c:v>0.14494880413775535</c:v>
                </c:pt>
                <c:pt idx="659">
                  <c:v>0.11390638187366098</c:v>
                </c:pt>
                <c:pt idx="660">
                  <c:v>0.11915246916004252</c:v>
                </c:pt>
                <c:pt idx="661">
                  <c:v>0.13178628088951028</c:v>
                </c:pt>
                <c:pt idx="662">
                  <c:v>0.10444150100943195</c:v>
                </c:pt>
                <c:pt idx="663">
                  <c:v>0.10698797738793497</c:v>
                </c:pt>
                <c:pt idx="664">
                  <c:v>9.5561897929370865E-2</c:v>
                </c:pt>
                <c:pt idx="665">
                  <c:v>5.2483637124214999E-2</c:v>
                </c:pt>
                <c:pt idx="666">
                  <c:v>8.9694251218489063E-2</c:v>
                </c:pt>
                <c:pt idx="667">
                  <c:v>-1.5568766628231367E-2</c:v>
                </c:pt>
                <c:pt idx="668">
                  <c:v>-2.6497117563847095E-2</c:v>
                </c:pt>
                <c:pt idx="669">
                  <c:v>3.0380813161219988E-2</c:v>
                </c:pt>
                <c:pt idx="670">
                  <c:v>6.2150554276538816E-3</c:v>
                </c:pt>
                <c:pt idx="671">
                  <c:v>-7.26601583369757E-3</c:v>
                </c:pt>
                <c:pt idx="672">
                  <c:v>-2.7443746585195883E-2</c:v>
                </c:pt>
                <c:pt idx="673">
                  <c:v>-8.1857923497267726E-2</c:v>
                </c:pt>
                <c:pt idx="674">
                  <c:v>-3.9412154418272394E-3</c:v>
                </c:pt>
                <c:pt idx="675">
                  <c:v>-9.690675182569275E-3</c:v>
                </c:pt>
                <c:pt idx="676">
                  <c:v>-4.9492500201669953E-3</c:v>
                </c:pt>
                <c:pt idx="677">
                  <c:v>1.7328208384429278E-2</c:v>
                </c:pt>
                <c:pt idx="678">
                  <c:v>3.3158415088599735E-2</c:v>
                </c:pt>
                <c:pt idx="679">
                  <c:v>0.10078694642476838</c:v>
                </c:pt>
                <c:pt idx="680">
                  <c:v>0.12928964651593988</c:v>
                </c:pt>
                <c:pt idx="681">
                  <c:v>2.250211603570329E-2</c:v>
                </c:pt>
                <c:pt idx="682">
                  <c:v>5.691185872015625E-2</c:v>
                </c:pt>
                <c:pt idx="683">
                  <c:v>9.5350157049619799E-2</c:v>
                </c:pt>
                <c:pt idx="684">
                  <c:v>0.17452995505710622</c:v>
                </c:pt>
                <c:pt idx="685">
                  <c:v>0.22327052162527217</c:v>
                </c:pt>
                <c:pt idx="686">
                  <c:v>0.1470962354471923</c:v>
                </c:pt>
                <c:pt idx="687">
                  <c:v>0.15440856049968499</c:v>
                </c:pt>
                <c:pt idx="688">
                  <c:v>0.15014115672211203</c:v>
                </c:pt>
                <c:pt idx="689">
                  <c:v>0.15463156189550498</c:v>
                </c:pt>
                <c:pt idx="690">
                  <c:v>0.13650165623849841</c:v>
                </c:pt>
                <c:pt idx="691">
                  <c:v>0.13851079020705237</c:v>
                </c:pt>
                <c:pt idx="692">
                  <c:v>0.16192171639140884</c:v>
                </c:pt>
                <c:pt idx="693">
                  <c:v>0.21123156879806237</c:v>
                </c:pt>
                <c:pt idx="694">
                  <c:v>0.20409676143004618</c:v>
                </c:pt>
                <c:pt idx="695">
                  <c:v>0.19419964892376829</c:v>
                </c:pt>
                <c:pt idx="696">
                  <c:v>0.23912728676931994</c:v>
                </c:pt>
                <c:pt idx="697">
                  <c:v>0.14815707975833892</c:v>
                </c:pt>
                <c:pt idx="698">
                  <c:v>0.11772448703189542</c:v>
                </c:pt>
                <c:pt idx="699">
                  <c:v>0.11066605150574627</c:v>
                </c:pt>
                <c:pt idx="700">
                  <c:v>0.12168090223069905</c:v>
                </c:pt>
                <c:pt idx="701">
                  <c:v>0.12171279313034122</c:v>
                </c:pt>
                <c:pt idx="702">
                  <c:v>0.14005991175160903</c:v>
                </c:pt>
                <c:pt idx="703">
                  <c:v>0.17392025569963376</c:v>
                </c:pt>
                <c:pt idx="704">
                  <c:v>0.1566350184173757</c:v>
                </c:pt>
                <c:pt idx="705">
                  <c:v>5.2996590635508545E-2</c:v>
                </c:pt>
                <c:pt idx="706">
                  <c:v>4.2525627176515979E-2</c:v>
                </c:pt>
                <c:pt idx="707">
                  <c:v>-6.2372597349650949E-2</c:v>
                </c:pt>
                <c:pt idx="708">
                  <c:v>-4.2393078854455535E-2</c:v>
                </c:pt>
                <c:pt idx="709">
                  <c:v>2.6037003054723451E-2</c:v>
                </c:pt>
                <c:pt idx="710">
                  <c:v>7.3282668211612112E-2</c:v>
                </c:pt>
                <c:pt idx="711">
                  <c:v>0.11245255943052435</c:v>
                </c:pt>
                <c:pt idx="712">
                  <c:v>1.7295870652467293E-2</c:v>
                </c:pt>
                <c:pt idx="713">
                  <c:v>8.2177922799324676E-2</c:v>
                </c:pt>
                <c:pt idx="714">
                  <c:v>5.8264596330633633E-2</c:v>
                </c:pt>
                <c:pt idx="715">
                  <c:v>8.5954947751523125E-3</c:v>
                </c:pt>
                <c:pt idx="716">
                  <c:v>2.1537553449234359E-2</c:v>
                </c:pt>
                <c:pt idx="717">
                  <c:v>0.12015163695634534</c:v>
                </c:pt>
                <c:pt idx="718">
                  <c:v>0.13796613976675354</c:v>
                </c:pt>
                <c:pt idx="719">
                  <c:v>0.28878074077028959</c:v>
                </c:pt>
                <c:pt idx="720">
                  <c:v>0.19282570910839092</c:v>
                </c:pt>
                <c:pt idx="721">
                  <c:v>6.0955507112613105E-2</c:v>
                </c:pt>
                <c:pt idx="722">
                  <c:v>-8.813505503810326E-2</c:v>
                </c:pt>
                <c:pt idx="723">
                  <c:v>-1.1338060920012438E-2</c:v>
                </c:pt>
                <c:pt idx="724">
                  <c:v>0.10619317892778501</c:v>
                </c:pt>
                <c:pt idx="725">
                  <c:v>5.3889508321548929E-2</c:v>
                </c:pt>
                <c:pt idx="726">
                  <c:v>9.7551318959327338E-2</c:v>
                </c:pt>
                <c:pt idx="727">
                  <c:v>0.19609015670810459</c:v>
                </c:pt>
                <c:pt idx="728">
                  <c:v>0.12975940122415808</c:v>
                </c:pt>
                <c:pt idx="729">
                  <c:v>7.6508776781363919E-2</c:v>
                </c:pt>
                <c:pt idx="730">
                  <c:v>0.15302548886016476</c:v>
                </c:pt>
                <c:pt idx="731">
                  <c:v>0.16258921994069531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2-492E-8A6F-ADBA2DB53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439184"/>
        <c:axId val="814121136"/>
      </c:lineChart>
      <c:lineChart>
        <c:grouping val="standard"/>
        <c:varyColors val="0"/>
        <c:ser>
          <c:idx val="1"/>
          <c:order val="1"/>
          <c:tx>
            <c:strRef>
              <c:f>Permits_VS_SP500!$D$1</c:f>
              <c:strCache>
                <c:ptCount val="1"/>
                <c:pt idx="0">
                  <c:v>Permits YoY %</c:v>
                </c:pt>
              </c:strCache>
            </c:strRef>
          </c:tx>
          <c:spPr>
            <a:ln w="19050" cap="rnd">
              <a:solidFill>
                <a:schemeClr val="accent1">
                  <a:alpha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cat>
            <c:numRef>
              <c:f>Permits_VS_SP500!$A$2:$A$1000</c:f>
              <c:numCache>
                <c:formatCode>mmm\-yy</c:formatCode>
                <c:ptCount val="999"/>
                <c:pt idx="0">
                  <c:v>21946</c:v>
                </c:pt>
                <c:pt idx="1">
                  <c:v>21975</c:v>
                </c:pt>
                <c:pt idx="2">
                  <c:v>22006</c:v>
                </c:pt>
                <c:pt idx="3">
                  <c:v>22036</c:v>
                </c:pt>
                <c:pt idx="4">
                  <c:v>22067</c:v>
                </c:pt>
                <c:pt idx="5">
                  <c:v>22097</c:v>
                </c:pt>
                <c:pt idx="6">
                  <c:v>22128</c:v>
                </c:pt>
                <c:pt idx="7">
                  <c:v>22159</c:v>
                </c:pt>
                <c:pt idx="8">
                  <c:v>22189</c:v>
                </c:pt>
                <c:pt idx="9">
                  <c:v>22220</c:v>
                </c:pt>
                <c:pt idx="10">
                  <c:v>22250</c:v>
                </c:pt>
                <c:pt idx="11">
                  <c:v>22281</c:v>
                </c:pt>
                <c:pt idx="12">
                  <c:v>22312</c:v>
                </c:pt>
                <c:pt idx="13">
                  <c:v>22340</c:v>
                </c:pt>
                <c:pt idx="14">
                  <c:v>22371</c:v>
                </c:pt>
                <c:pt idx="15">
                  <c:v>22401</c:v>
                </c:pt>
                <c:pt idx="16">
                  <c:v>22432</c:v>
                </c:pt>
                <c:pt idx="17">
                  <c:v>22462</c:v>
                </c:pt>
                <c:pt idx="18">
                  <c:v>22493</c:v>
                </c:pt>
                <c:pt idx="19">
                  <c:v>22524</c:v>
                </c:pt>
                <c:pt idx="20">
                  <c:v>22554</c:v>
                </c:pt>
                <c:pt idx="21">
                  <c:v>22585</c:v>
                </c:pt>
                <c:pt idx="22">
                  <c:v>22615</c:v>
                </c:pt>
                <c:pt idx="23">
                  <c:v>22646</c:v>
                </c:pt>
                <c:pt idx="24">
                  <c:v>22677</c:v>
                </c:pt>
                <c:pt idx="25">
                  <c:v>22705</c:v>
                </c:pt>
                <c:pt idx="26">
                  <c:v>22736</c:v>
                </c:pt>
                <c:pt idx="27">
                  <c:v>22766</c:v>
                </c:pt>
                <c:pt idx="28">
                  <c:v>22797</c:v>
                </c:pt>
                <c:pt idx="29">
                  <c:v>22827</c:v>
                </c:pt>
                <c:pt idx="30">
                  <c:v>22858</c:v>
                </c:pt>
                <c:pt idx="31">
                  <c:v>22889</c:v>
                </c:pt>
                <c:pt idx="32">
                  <c:v>22919</c:v>
                </c:pt>
                <c:pt idx="33">
                  <c:v>22950</c:v>
                </c:pt>
                <c:pt idx="34">
                  <c:v>22980</c:v>
                </c:pt>
                <c:pt idx="35">
                  <c:v>23011</c:v>
                </c:pt>
                <c:pt idx="36">
                  <c:v>23042</c:v>
                </c:pt>
                <c:pt idx="37">
                  <c:v>23070</c:v>
                </c:pt>
                <c:pt idx="38">
                  <c:v>23101</c:v>
                </c:pt>
                <c:pt idx="39">
                  <c:v>23131</c:v>
                </c:pt>
                <c:pt idx="40">
                  <c:v>23162</c:v>
                </c:pt>
                <c:pt idx="41">
                  <c:v>23192</c:v>
                </c:pt>
                <c:pt idx="42">
                  <c:v>23223</c:v>
                </c:pt>
                <c:pt idx="43">
                  <c:v>23254</c:v>
                </c:pt>
                <c:pt idx="44">
                  <c:v>23284</c:v>
                </c:pt>
                <c:pt idx="45">
                  <c:v>23315</c:v>
                </c:pt>
                <c:pt idx="46">
                  <c:v>23345</c:v>
                </c:pt>
                <c:pt idx="47">
                  <c:v>23376</c:v>
                </c:pt>
                <c:pt idx="48">
                  <c:v>23407</c:v>
                </c:pt>
                <c:pt idx="49">
                  <c:v>23436</c:v>
                </c:pt>
                <c:pt idx="50">
                  <c:v>23467</c:v>
                </c:pt>
                <c:pt idx="51">
                  <c:v>23497</c:v>
                </c:pt>
                <c:pt idx="52">
                  <c:v>23528</c:v>
                </c:pt>
                <c:pt idx="53">
                  <c:v>23558</c:v>
                </c:pt>
                <c:pt idx="54">
                  <c:v>23589</c:v>
                </c:pt>
                <c:pt idx="55">
                  <c:v>23620</c:v>
                </c:pt>
                <c:pt idx="56">
                  <c:v>23650</c:v>
                </c:pt>
                <c:pt idx="57">
                  <c:v>23681</c:v>
                </c:pt>
                <c:pt idx="58">
                  <c:v>23711</c:v>
                </c:pt>
                <c:pt idx="59">
                  <c:v>23742</c:v>
                </c:pt>
                <c:pt idx="60">
                  <c:v>23773</c:v>
                </c:pt>
                <c:pt idx="61">
                  <c:v>23801</c:v>
                </c:pt>
                <c:pt idx="62">
                  <c:v>23832</c:v>
                </c:pt>
                <c:pt idx="63">
                  <c:v>23862</c:v>
                </c:pt>
                <c:pt idx="64">
                  <c:v>23893</c:v>
                </c:pt>
                <c:pt idx="65">
                  <c:v>23923</c:v>
                </c:pt>
                <c:pt idx="66">
                  <c:v>23954</c:v>
                </c:pt>
                <c:pt idx="67">
                  <c:v>23985</c:v>
                </c:pt>
                <c:pt idx="68">
                  <c:v>24015</c:v>
                </c:pt>
                <c:pt idx="69">
                  <c:v>24046</c:v>
                </c:pt>
                <c:pt idx="70">
                  <c:v>24076</c:v>
                </c:pt>
                <c:pt idx="71">
                  <c:v>24107</c:v>
                </c:pt>
                <c:pt idx="72">
                  <c:v>24138</c:v>
                </c:pt>
                <c:pt idx="73">
                  <c:v>24166</c:v>
                </c:pt>
                <c:pt idx="74">
                  <c:v>24197</c:v>
                </c:pt>
                <c:pt idx="75">
                  <c:v>24227</c:v>
                </c:pt>
                <c:pt idx="76">
                  <c:v>24258</c:v>
                </c:pt>
                <c:pt idx="77">
                  <c:v>24288</c:v>
                </c:pt>
                <c:pt idx="78">
                  <c:v>24319</c:v>
                </c:pt>
                <c:pt idx="79">
                  <c:v>24350</c:v>
                </c:pt>
                <c:pt idx="80">
                  <c:v>24380</c:v>
                </c:pt>
                <c:pt idx="81">
                  <c:v>24411</c:v>
                </c:pt>
                <c:pt idx="82">
                  <c:v>24441</c:v>
                </c:pt>
                <c:pt idx="83">
                  <c:v>24472</c:v>
                </c:pt>
                <c:pt idx="84">
                  <c:v>24503</c:v>
                </c:pt>
                <c:pt idx="85">
                  <c:v>24531</c:v>
                </c:pt>
                <c:pt idx="86">
                  <c:v>24562</c:v>
                </c:pt>
                <c:pt idx="87">
                  <c:v>24592</c:v>
                </c:pt>
                <c:pt idx="88">
                  <c:v>24623</c:v>
                </c:pt>
                <c:pt idx="89">
                  <c:v>24653</c:v>
                </c:pt>
                <c:pt idx="90">
                  <c:v>24684</c:v>
                </c:pt>
                <c:pt idx="91">
                  <c:v>24715</c:v>
                </c:pt>
                <c:pt idx="92">
                  <c:v>24745</c:v>
                </c:pt>
                <c:pt idx="93">
                  <c:v>24776</c:v>
                </c:pt>
                <c:pt idx="94">
                  <c:v>24806</c:v>
                </c:pt>
                <c:pt idx="95">
                  <c:v>24837</c:v>
                </c:pt>
                <c:pt idx="96">
                  <c:v>24868</c:v>
                </c:pt>
                <c:pt idx="97">
                  <c:v>24897</c:v>
                </c:pt>
                <c:pt idx="98">
                  <c:v>24928</c:v>
                </c:pt>
                <c:pt idx="99">
                  <c:v>24958</c:v>
                </c:pt>
                <c:pt idx="100">
                  <c:v>24989</c:v>
                </c:pt>
                <c:pt idx="101">
                  <c:v>25019</c:v>
                </c:pt>
                <c:pt idx="102">
                  <c:v>25050</c:v>
                </c:pt>
                <c:pt idx="103">
                  <c:v>25081</c:v>
                </c:pt>
                <c:pt idx="104">
                  <c:v>25111</c:v>
                </c:pt>
                <c:pt idx="105">
                  <c:v>25142</c:v>
                </c:pt>
                <c:pt idx="106">
                  <c:v>25172</c:v>
                </c:pt>
                <c:pt idx="107">
                  <c:v>25203</c:v>
                </c:pt>
                <c:pt idx="108">
                  <c:v>25234</c:v>
                </c:pt>
                <c:pt idx="109">
                  <c:v>25262</c:v>
                </c:pt>
                <c:pt idx="110">
                  <c:v>25293</c:v>
                </c:pt>
                <c:pt idx="111">
                  <c:v>25323</c:v>
                </c:pt>
                <c:pt idx="112">
                  <c:v>25354</c:v>
                </c:pt>
                <c:pt idx="113">
                  <c:v>25384</c:v>
                </c:pt>
                <c:pt idx="114">
                  <c:v>25415</c:v>
                </c:pt>
                <c:pt idx="115">
                  <c:v>25446</c:v>
                </c:pt>
                <c:pt idx="116">
                  <c:v>25476</c:v>
                </c:pt>
                <c:pt idx="117">
                  <c:v>25507</c:v>
                </c:pt>
                <c:pt idx="118">
                  <c:v>25537</c:v>
                </c:pt>
                <c:pt idx="119">
                  <c:v>25568</c:v>
                </c:pt>
                <c:pt idx="120">
                  <c:v>25599</c:v>
                </c:pt>
                <c:pt idx="121">
                  <c:v>25627</c:v>
                </c:pt>
                <c:pt idx="122">
                  <c:v>25658</c:v>
                </c:pt>
                <c:pt idx="123">
                  <c:v>25688</c:v>
                </c:pt>
                <c:pt idx="124">
                  <c:v>25719</c:v>
                </c:pt>
                <c:pt idx="125">
                  <c:v>25749</c:v>
                </c:pt>
                <c:pt idx="126">
                  <c:v>25780</c:v>
                </c:pt>
                <c:pt idx="127">
                  <c:v>25811</c:v>
                </c:pt>
                <c:pt idx="128">
                  <c:v>25841</c:v>
                </c:pt>
                <c:pt idx="129">
                  <c:v>25872</c:v>
                </c:pt>
                <c:pt idx="130">
                  <c:v>25902</c:v>
                </c:pt>
                <c:pt idx="131">
                  <c:v>25933</c:v>
                </c:pt>
                <c:pt idx="132">
                  <c:v>25964</c:v>
                </c:pt>
                <c:pt idx="133">
                  <c:v>25992</c:v>
                </c:pt>
                <c:pt idx="134">
                  <c:v>26023</c:v>
                </c:pt>
                <c:pt idx="135">
                  <c:v>26053</c:v>
                </c:pt>
                <c:pt idx="136">
                  <c:v>26084</c:v>
                </c:pt>
                <c:pt idx="137">
                  <c:v>26114</c:v>
                </c:pt>
                <c:pt idx="138">
                  <c:v>26145</c:v>
                </c:pt>
                <c:pt idx="139">
                  <c:v>26176</c:v>
                </c:pt>
                <c:pt idx="140">
                  <c:v>26206</c:v>
                </c:pt>
                <c:pt idx="141">
                  <c:v>26237</c:v>
                </c:pt>
                <c:pt idx="142">
                  <c:v>26267</c:v>
                </c:pt>
                <c:pt idx="143">
                  <c:v>26298</c:v>
                </c:pt>
                <c:pt idx="144">
                  <c:v>26329</c:v>
                </c:pt>
                <c:pt idx="145">
                  <c:v>26358</c:v>
                </c:pt>
                <c:pt idx="146">
                  <c:v>26389</c:v>
                </c:pt>
                <c:pt idx="147">
                  <c:v>26419</c:v>
                </c:pt>
                <c:pt idx="148">
                  <c:v>26450</c:v>
                </c:pt>
                <c:pt idx="149">
                  <c:v>26480</c:v>
                </c:pt>
                <c:pt idx="150">
                  <c:v>26511</c:v>
                </c:pt>
                <c:pt idx="151">
                  <c:v>26542</c:v>
                </c:pt>
                <c:pt idx="152">
                  <c:v>26572</c:v>
                </c:pt>
                <c:pt idx="153">
                  <c:v>26603</c:v>
                </c:pt>
                <c:pt idx="154">
                  <c:v>26633</c:v>
                </c:pt>
                <c:pt idx="155">
                  <c:v>26664</c:v>
                </c:pt>
                <c:pt idx="156">
                  <c:v>26695</c:v>
                </c:pt>
                <c:pt idx="157">
                  <c:v>26723</c:v>
                </c:pt>
                <c:pt idx="158">
                  <c:v>26754</c:v>
                </c:pt>
                <c:pt idx="159">
                  <c:v>26784</c:v>
                </c:pt>
                <c:pt idx="160">
                  <c:v>26815</c:v>
                </c:pt>
                <c:pt idx="161">
                  <c:v>26845</c:v>
                </c:pt>
                <c:pt idx="162">
                  <c:v>26876</c:v>
                </c:pt>
                <c:pt idx="163">
                  <c:v>26907</c:v>
                </c:pt>
                <c:pt idx="164">
                  <c:v>26937</c:v>
                </c:pt>
                <c:pt idx="165">
                  <c:v>26968</c:v>
                </c:pt>
                <c:pt idx="166">
                  <c:v>26998</c:v>
                </c:pt>
                <c:pt idx="167">
                  <c:v>27029</c:v>
                </c:pt>
                <c:pt idx="168">
                  <c:v>27060</c:v>
                </c:pt>
                <c:pt idx="169">
                  <c:v>27088</c:v>
                </c:pt>
                <c:pt idx="170">
                  <c:v>27119</c:v>
                </c:pt>
                <c:pt idx="171">
                  <c:v>27149</c:v>
                </c:pt>
                <c:pt idx="172">
                  <c:v>27180</c:v>
                </c:pt>
                <c:pt idx="173">
                  <c:v>27210</c:v>
                </c:pt>
                <c:pt idx="174">
                  <c:v>27241</c:v>
                </c:pt>
                <c:pt idx="175">
                  <c:v>27272</c:v>
                </c:pt>
                <c:pt idx="176">
                  <c:v>27302</c:v>
                </c:pt>
                <c:pt idx="177">
                  <c:v>27333</c:v>
                </c:pt>
                <c:pt idx="178">
                  <c:v>27363</c:v>
                </c:pt>
                <c:pt idx="179">
                  <c:v>27394</c:v>
                </c:pt>
                <c:pt idx="180">
                  <c:v>27425</c:v>
                </c:pt>
                <c:pt idx="181">
                  <c:v>27453</c:v>
                </c:pt>
                <c:pt idx="182">
                  <c:v>27484</c:v>
                </c:pt>
                <c:pt idx="183">
                  <c:v>27514</c:v>
                </c:pt>
                <c:pt idx="184">
                  <c:v>27545</c:v>
                </c:pt>
                <c:pt idx="185">
                  <c:v>27575</c:v>
                </c:pt>
                <c:pt idx="186">
                  <c:v>27606</c:v>
                </c:pt>
                <c:pt idx="187">
                  <c:v>27637</c:v>
                </c:pt>
                <c:pt idx="188">
                  <c:v>27667</c:v>
                </c:pt>
                <c:pt idx="189">
                  <c:v>27698</c:v>
                </c:pt>
                <c:pt idx="190">
                  <c:v>27728</c:v>
                </c:pt>
                <c:pt idx="191">
                  <c:v>27759</c:v>
                </c:pt>
                <c:pt idx="192">
                  <c:v>27790</c:v>
                </c:pt>
                <c:pt idx="193">
                  <c:v>27819</c:v>
                </c:pt>
                <c:pt idx="194">
                  <c:v>27850</c:v>
                </c:pt>
                <c:pt idx="195">
                  <c:v>27880</c:v>
                </c:pt>
                <c:pt idx="196">
                  <c:v>27911</c:v>
                </c:pt>
                <c:pt idx="197">
                  <c:v>27941</c:v>
                </c:pt>
                <c:pt idx="198">
                  <c:v>27972</c:v>
                </c:pt>
                <c:pt idx="199">
                  <c:v>28003</c:v>
                </c:pt>
                <c:pt idx="200">
                  <c:v>28033</c:v>
                </c:pt>
                <c:pt idx="201">
                  <c:v>28064</c:v>
                </c:pt>
                <c:pt idx="202">
                  <c:v>28094</c:v>
                </c:pt>
                <c:pt idx="203">
                  <c:v>28125</c:v>
                </c:pt>
                <c:pt idx="204">
                  <c:v>28156</c:v>
                </c:pt>
                <c:pt idx="205">
                  <c:v>28184</c:v>
                </c:pt>
                <c:pt idx="206">
                  <c:v>28215</c:v>
                </c:pt>
                <c:pt idx="207">
                  <c:v>28245</c:v>
                </c:pt>
                <c:pt idx="208">
                  <c:v>28276</c:v>
                </c:pt>
                <c:pt idx="209">
                  <c:v>28306</c:v>
                </c:pt>
                <c:pt idx="210">
                  <c:v>28337</c:v>
                </c:pt>
                <c:pt idx="211">
                  <c:v>28368</c:v>
                </c:pt>
                <c:pt idx="212">
                  <c:v>28398</c:v>
                </c:pt>
                <c:pt idx="213">
                  <c:v>28429</c:v>
                </c:pt>
                <c:pt idx="214">
                  <c:v>28459</c:v>
                </c:pt>
                <c:pt idx="215">
                  <c:v>28490</c:v>
                </c:pt>
                <c:pt idx="216">
                  <c:v>28521</c:v>
                </c:pt>
                <c:pt idx="217">
                  <c:v>28549</c:v>
                </c:pt>
                <c:pt idx="218">
                  <c:v>28580</c:v>
                </c:pt>
                <c:pt idx="219">
                  <c:v>28610</c:v>
                </c:pt>
                <c:pt idx="220">
                  <c:v>28641</c:v>
                </c:pt>
                <c:pt idx="221">
                  <c:v>28671</c:v>
                </c:pt>
                <c:pt idx="222">
                  <c:v>28702</c:v>
                </c:pt>
                <c:pt idx="223">
                  <c:v>28733</c:v>
                </c:pt>
                <c:pt idx="224">
                  <c:v>28763</c:v>
                </c:pt>
                <c:pt idx="225">
                  <c:v>28794</c:v>
                </c:pt>
                <c:pt idx="226">
                  <c:v>28824</c:v>
                </c:pt>
                <c:pt idx="227">
                  <c:v>28855</c:v>
                </c:pt>
                <c:pt idx="228">
                  <c:v>28886</c:v>
                </c:pt>
                <c:pt idx="229">
                  <c:v>28914</c:v>
                </c:pt>
                <c:pt idx="230">
                  <c:v>28945</c:v>
                </c:pt>
                <c:pt idx="231">
                  <c:v>28975</c:v>
                </c:pt>
                <c:pt idx="232">
                  <c:v>29006</c:v>
                </c:pt>
                <c:pt idx="233">
                  <c:v>29036</c:v>
                </c:pt>
                <c:pt idx="234">
                  <c:v>29067</c:v>
                </c:pt>
                <c:pt idx="235">
                  <c:v>29098</c:v>
                </c:pt>
                <c:pt idx="236">
                  <c:v>29128</c:v>
                </c:pt>
                <c:pt idx="237">
                  <c:v>29159</c:v>
                </c:pt>
                <c:pt idx="238">
                  <c:v>29189</c:v>
                </c:pt>
                <c:pt idx="239">
                  <c:v>29220</c:v>
                </c:pt>
                <c:pt idx="240">
                  <c:v>29251</c:v>
                </c:pt>
                <c:pt idx="241">
                  <c:v>29280</c:v>
                </c:pt>
                <c:pt idx="242">
                  <c:v>29311</c:v>
                </c:pt>
                <c:pt idx="243">
                  <c:v>29341</c:v>
                </c:pt>
                <c:pt idx="244">
                  <c:v>29372</c:v>
                </c:pt>
                <c:pt idx="245">
                  <c:v>29402</c:v>
                </c:pt>
                <c:pt idx="246">
                  <c:v>29433</c:v>
                </c:pt>
                <c:pt idx="247">
                  <c:v>29464</c:v>
                </c:pt>
                <c:pt idx="248">
                  <c:v>29494</c:v>
                </c:pt>
                <c:pt idx="249">
                  <c:v>29525</c:v>
                </c:pt>
                <c:pt idx="250">
                  <c:v>29555</c:v>
                </c:pt>
                <c:pt idx="251">
                  <c:v>29586</c:v>
                </c:pt>
                <c:pt idx="252">
                  <c:v>29617</c:v>
                </c:pt>
                <c:pt idx="253">
                  <c:v>29645</c:v>
                </c:pt>
                <c:pt idx="254">
                  <c:v>29676</c:v>
                </c:pt>
                <c:pt idx="255">
                  <c:v>29706</c:v>
                </c:pt>
                <c:pt idx="256">
                  <c:v>29737</c:v>
                </c:pt>
                <c:pt idx="257">
                  <c:v>29767</c:v>
                </c:pt>
                <c:pt idx="258">
                  <c:v>29798</c:v>
                </c:pt>
                <c:pt idx="259">
                  <c:v>29829</c:v>
                </c:pt>
                <c:pt idx="260">
                  <c:v>29859</c:v>
                </c:pt>
                <c:pt idx="261">
                  <c:v>29890</c:v>
                </c:pt>
                <c:pt idx="262">
                  <c:v>29920</c:v>
                </c:pt>
                <c:pt idx="263">
                  <c:v>29951</c:v>
                </c:pt>
                <c:pt idx="264">
                  <c:v>29982</c:v>
                </c:pt>
                <c:pt idx="265">
                  <c:v>30010</c:v>
                </c:pt>
                <c:pt idx="266">
                  <c:v>30041</c:v>
                </c:pt>
                <c:pt idx="267">
                  <c:v>30071</c:v>
                </c:pt>
                <c:pt idx="268">
                  <c:v>30102</c:v>
                </c:pt>
                <c:pt idx="269">
                  <c:v>30132</c:v>
                </c:pt>
                <c:pt idx="270">
                  <c:v>30163</c:v>
                </c:pt>
                <c:pt idx="271">
                  <c:v>30194</c:v>
                </c:pt>
                <c:pt idx="272">
                  <c:v>30224</c:v>
                </c:pt>
                <c:pt idx="273">
                  <c:v>30255</c:v>
                </c:pt>
                <c:pt idx="274">
                  <c:v>30285</c:v>
                </c:pt>
                <c:pt idx="275">
                  <c:v>30316</c:v>
                </c:pt>
                <c:pt idx="276">
                  <c:v>30347</c:v>
                </c:pt>
                <c:pt idx="277">
                  <c:v>30375</c:v>
                </c:pt>
                <c:pt idx="278">
                  <c:v>30406</c:v>
                </c:pt>
                <c:pt idx="279">
                  <c:v>30436</c:v>
                </c:pt>
                <c:pt idx="280">
                  <c:v>30467</c:v>
                </c:pt>
                <c:pt idx="281">
                  <c:v>30497</c:v>
                </c:pt>
                <c:pt idx="282">
                  <c:v>30528</c:v>
                </c:pt>
                <c:pt idx="283">
                  <c:v>30559</c:v>
                </c:pt>
                <c:pt idx="284">
                  <c:v>30589</c:v>
                </c:pt>
                <c:pt idx="285">
                  <c:v>30620</c:v>
                </c:pt>
                <c:pt idx="286">
                  <c:v>30650</c:v>
                </c:pt>
                <c:pt idx="287">
                  <c:v>30681</c:v>
                </c:pt>
                <c:pt idx="288">
                  <c:v>30712</c:v>
                </c:pt>
                <c:pt idx="289">
                  <c:v>30741</c:v>
                </c:pt>
                <c:pt idx="290">
                  <c:v>30772</c:v>
                </c:pt>
                <c:pt idx="291">
                  <c:v>30802</c:v>
                </c:pt>
                <c:pt idx="292">
                  <c:v>30833</c:v>
                </c:pt>
                <c:pt idx="293">
                  <c:v>30863</c:v>
                </c:pt>
                <c:pt idx="294">
                  <c:v>30894</c:v>
                </c:pt>
                <c:pt idx="295">
                  <c:v>30925</c:v>
                </c:pt>
                <c:pt idx="296">
                  <c:v>30955</c:v>
                </c:pt>
                <c:pt idx="297">
                  <c:v>30986</c:v>
                </c:pt>
                <c:pt idx="298">
                  <c:v>31016</c:v>
                </c:pt>
                <c:pt idx="299">
                  <c:v>31047</c:v>
                </c:pt>
                <c:pt idx="300">
                  <c:v>31078</c:v>
                </c:pt>
                <c:pt idx="301">
                  <c:v>31106</c:v>
                </c:pt>
                <c:pt idx="302">
                  <c:v>31137</c:v>
                </c:pt>
                <c:pt idx="303">
                  <c:v>31167</c:v>
                </c:pt>
                <c:pt idx="304">
                  <c:v>31198</c:v>
                </c:pt>
                <c:pt idx="305">
                  <c:v>31228</c:v>
                </c:pt>
                <c:pt idx="306">
                  <c:v>31259</c:v>
                </c:pt>
                <c:pt idx="307">
                  <c:v>31290</c:v>
                </c:pt>
                <c:pt idx="308">
                  <c:v>31320</c:v>
                </c:pt>
                <c:pt idx="309">
                  <c:v>31351</c:v>
                </c:pt>
                <c:pt idx="310">
                  <c:v>31381</c:v>
                </c:pt>
                <c:pt idx="311">
                  <c:v>31412</c:v>
                </c:pt>
                <c:pt idx="312">
                  <c:v>31443</c:v>
                </c:pt>
                <c:pt idx="313">
                  <c:v>31471</c:v>
                </c:pt>
                <c:pt idx="314">
                  <c:v>31502</c:v>
                </c:pt>
                <c:pt idx="315">
                  <c:v>31532</c:v>
                </c:pt>
                <c:pt idx="316">
                  <c:v>31563</c:v>
                </c:pt>
                <c:pt idx="317">
                  <c:v>31593</c:v>
                </c:pt>
                <c:pt idx="318">
                  <c:v>31624</c:v>
                </c:pt>
                <c:pt idx="319">
                  <c:v>31655</c:v>
                </c:pt>
                <c:pt idx="320">
                  <c:v>31685</c:v>
                </c:pt>
                <c:pt idx="321">
                  <c:v>31716</c:v>
                </c:pt>
                <c:pt idx="322">
                  <c:v>31746</c:v>
                </c:pt>
                <c:pt idx="323">
                  <c:v>31777</c:v>
                </c:pt>
                <c:pt idx="324">
                  <c:v>31808</c:v>
                </c:pt>
                <c:pt idx="325">
                  <c:v>31836</c:v>
                </c:pt>
                <c:pt idx="326">
                  <c:v>31867</c:v>
                </c:pt>
                <c:pt idx="327">
                  <c:v>31897</c:v>
                </c:pt>
                <c:pt idx="328">
                  <c:v>31928</c:v>
                </c:pt>
                <c:pt idx="329">
                  <c:v>31958</c:v>
                </c:pt>
                <c:pt idx="330">
                  <c:v>31989</c:v>
                </c:pt>
                <c:pt idx="331">
                  <c:v>32020</c:v>
                </c:pt>
                <c:pt idx="332">
                  <c:v>32050</c:v>
                </c:pt>
                <c:pt idx="333">
                  <c:v>32081</c:v>
                </c:pt>
                <c:pt idx="334">
                  <c:v>32111</c:v>
                </c:pt>
                <c:pt idx="335">
                  <c:v>32142</c:v>
                </c:pt>
                <c:pt idx="336">
                  <c:v>32173</c:v>
                </c:pt>
                <c:pt idx="337">
                  <c:v>32202</c:v>
                </c:pt>
                <c:pt idx="338">
                  <c:v>32233</c:v>
                </c:pt>
                <c:pt idx="339">
                  <c:v>32263</c:v>
                </c:pt>
                <c:pt idx="340">
                  <c:v>32294</c:v>
                </c:pt>
                <c:pt idx="341">
                  <c:v>32324</c:v>
                </c:pt>
                <c:pt idx="342">
                  <c:v>32355</c:v>
                </c:pt>
                <c:pt idx="343">
                  <c:v>32386</c:v>
                </c:pt>
                <c:pt idx="344">
                  <c:v>32416</c:v>
                </c:pt>
                <c:pt idx="345">
                  <c:v>32447</c:v>
                </c:pt>
                <c:pt idx="346">
                  <c:v>32477</c:v>
                </c:pt>
                <c:pt idx="347">
                  <c:v>32508</c:v>
                </c:pt>
                <c:pt idx="348">
                  <c:v>32539</c:v>
                </c:pt>
                <c:pt idx="349">
                  <c:v>32567</c:v>
                </c:pt>
                <c:pt idx="350">
                  <c:v>32598</c:v>
                </c:pt>
                <c:pt idx="351">
                  <c:v>32628</c:v>
                </c:pt>
                <c:pt idx="352">
                  <c:v>32659</c:v>
                </c:pt>
                <c:pt idx="353">
                  <c:v>32689</c:v>
                </c:pt>
                <c:pt idx="354">
                  <c:v>32720</c:v>
                </c:pt>
                <c:pt idx="355">
                  <c:v>32751</c:v>
                </c:pt>
                <c:pt idx="356">
                  <c:v>32781</c:v>
                </c:pt>
                <c:pt idx="357">
                  <c:v>32812</c:v>
                </c:pt>
                <c:pt idx="358">
                  <c:v>32842</c:v>
                </c:pt>
                <c:pt idx="359">
                  <c:v>32873</c:v>
                </c:pt>
                <c:pt idx="360">
                  <c:v>32904</c:v>
                </c:pt>
                <c:pt idx="361">
                  <c:v>32932</c:v>
                </c:pt>
                <c:pt idx="362">
                  <c:v>32963</c:v>
                </c:pt>
                <c:pt idx="363">
                  <c:v>32993</c:v>
                </c:pt>
                <c:pt idx="364">
                  <c:v>33024</c:v>
                </c:pt>
                <c:pt idx="365">
                  <c:v>33054</c:v>
                </c:pt>
                <c:pt idx="366">
                  <c:v>33085</c:v>
                </c:pt>
                <c:pt idx="367">
                  <c:v>33116</c:v>
                </c:pt>
                <c:pt idx="368">
                  <c:v>33146</c:v>
                </c:pt>
                <c:pt idx="369">
                  <c:v>33177</c:v>
                </c:pt>
                <c:pt idx="370">
                  <c:v>33207</c:v>
                </c:pt>
                <c:pt idx="371">
                  <c:v>33238</c:v>
                </c:pt>
                <c:pt idx="372">
                  <c:v>33269</c:v>
                </c:pt>
                <c:pt idx="373">
                  <c:v>33297</c:v>
                </c:pt>
                <c:pt idx="374">
                  <c:v>33328</c:v>
                </c:pt>
                <c:pt idx="375">
                  <c:v>33358</c:v>
                </c:pt>
                <c:pt idx="376">
                  <c:v>33389</c:v>
                </c:pt>
                <c:pt idx="377">
                  <c:v>33419</c:v>
                </c:pt>
                <c:pt idx="378">
                  <c:v>33450</c:v>
                </c:pt>
                <c:pt idx="379">
                  <c:v>33481</c:v>
                </c:pt>
                <c:pt idx="380">
                  <c:v>33511</c:v>
                </c:pt>
                <c:pt idx="381">
                  <c:v>33542</c:v>
                </c:pt>
                <c:pt idx="382">
                  <c:v>33572</c:v>
                </c:pt>
                <c:pt idx="383">
                  <c:v>33603</c:v>
                </c:pt>
                <c:pt idx="384">
                  <c:v>33634</c:v>
                </c:pt>
                <c:pt idx="385">
                  <c:v>33663</c:v>
                </c:pt>
                <c:pt idx="386">
                  <c:v>33694</c:v>
                </c:pt>
                <c:pt idx="387">
                  <c:v>33724</c:v>
                </c:pt>
                <c:pt idx="388">
                  <c:v>33755</c:v>
                </c:pt>
                <c:pt idx="389">
                  <c:v>33785</c:v>
                </c:pt>
                <c:pt idx="390">
                  <c:v>33816</c:v>
                </c:pt>
                <c:pt idx="391">
                  <c:v>33847</c:v>
                </c:pt>
                <c:pt idx="392">
                  <c:v>33877</c:v>
                </c:pt>
                <c:pt idx="393">
                  <c:v>33908</c:v>
                </c:pt>
                <c:pt idx="394">
                  <c:v>33938</c:v>
                </c:pt>
                <c:pt idx="395">
                  <c:v>33969</c:v>
                </c:pt>
                <c:pt idx="396">
                  <c:v>34000</c:v>
                </c:pt>
                <c:pt idx="397">
                  <c:v>34028</c:v>
                </c:pt>
                <c:pt idx="398">
                  <c:v>34059</c:v>
                </c:pt>
                <c:pt idx="399">
                  <c:v>34089</c:v>
                </c:pt>
                <c:pt idx="400">
                  <c:v>34120</c:v>
                </c:pt>
                <c:pt idx="401">
                  <c:v>34150</c:v>
                </c:pt>
                <c:pt idx="402">
                  <c:v>34181</c:v>
                </c:pt>
                <c:pt idx="403">
                  <c:v>34212</c:v>
                </c:pt>
                <c:pt idx="404">
                  <c:v>34242</c:v>
                </c:pt>
                <c:pt idx="405">
                  <c:v>34273</c:v>
                </c:pt>
                <c:pt idx="406">
                  <c:v>34303</c:v>
                </c:pt>
                <c:pt idx="407">
                  <c:v>34334</c:v>
                </c:pt>
                <c:pt idx="408">
                  <c:v>34365</c:v>
                </c:pt>
                <c:pt idx="409">
                  <c:v>34393</c:v>
                </c:pt>
                <c:pt idx="410">
                  <c:v>34424</c:v>
                </c:pt>
                <c:pt idx="411">
                  <c:v>34454</c:v>
                </c:pt>
                <c:pt idx="412">
                  <c:v>34485</c:v>
                </c:pt>
                <c:pt idx="413">
                  <c:v>34515</c:v>
                </c:pt>
                <c:pt idx="414">
                  <c:v>34546</c:v>
                </c:pt>
                <c:pt idx="415">
                  <c:v>34577</c:v>
                </c:pt>
                <c:pt idx="416">
                  <c:v>34607</c:v>
                </c:pt>
                <c:pt idx="417">
                  <c:v>34638</c:v>
                </c:pt>
                <c:pt idx="418">
                  <c:v>34668</c:v>
                </c:pt>
                <c:pt idx="419">
                  <c:v>34699</c:v>
                </c:pt>
                <c:pt idx="420">
                  <c:v>34730</c:v>
                </c:pt>
                <c:pt idx="421">
                  <c:v>34758</c:v>
                </c:pt>
                <c:pt idx="422">
                  <c:v>34789</c:v>
                </c:pt>
                <c:pt idx="423">
                  <c:v>34819</c:v>
                </c:pt>
                <c:pt idx="424">
                  <c:v>34850</c:v>
                </c:pt>
                <c:pt idx="425">
                  <c:v>34880</c:v>
                </c:pt>
                <c:pt idx="426">
                  <c:v>34911</c:v>
                </c:pt>
                <c:pt idx="427">
                  <c:v>34942</c:v>
                </c:pt>
                <c:pt idx="428">
                  <c:v>34972</c:v>
                </c:pt>
                <c:pt idx="429">
                  <c:v>35003</c:v>
                </c:pt>
                <c:pt idx="430">
                  <c:v>35033</c:v>
                </c:pt>
                <c:pt idx="431">
                  <c:v>35064</c:v>
                </c:pt>
                <c:pt idx="432">
                  <c:v>35095</c:v>
                </c:pt>
                <c:pt idx="433">
                  <c:v>35124</c:v>
                </c:pt>
                <c:pt idx="434">
                  <c:v>35155</c:v>
                </c:pt>
                <c:pt idx="435">
                  <c:v>35185</c:v>
                </c:pt>
                <c:pt idx="436">
                  <c:v>35216</c:v>
                </c:pt>
                <c:pt idx="437">
                  <c:v>35246</c:v>
                </c:pt>
                <c:pt idx="438">
                  <c:v>35277</c:v>
                </c:pt>
                <c:pt idx="439">
                  <c:v>35308</c:v>
                </c:pt>
                <c:pt idx="440">
                  <c:v>35338</c:v>
                </c:pt>
                <c:pt idx="441">
                  <c:v>35369</c:v>
                </c:pt>
                <c:pt idx="442">
                  <c:v>35399</c:v>
                </c:pt>
                <c:pt idx="443">
                  <c:v>35430</c:v>
                </c:pt>
                <c:pt idx="444">
                  <c:v>35461</c:v>
                </c:pt>
                <c:pt idx="445">
                  <c:v>35489</c:v>
                </c:pt>
                <c:pt idx="446">
                  <c:v>35520</c:v>
                </c:pt>
                <c:pt idx="447">
                  <c:v>35550</c:v>
                </c:pt>
                <c:pt idx="448">
                  <c:v>35581</c:v>
                </c:pt>
                <c:pt idx="449">
                  <c:v>35611</c:v>
                </c:pt>
                <c:pt idx="450">
                  <c:v>35642</c:v>
                </c:pt>
                <c:pt idx="451">
                  <c:v>35673</c:v>
                </c:pt>
                <c:pt idx="452">
                  <c:v>35703</c:v>
                </c:pt>
                <c:pt idx="453">
                  <c:v>35734</c:v>
                </c:pt>
                <c:pt idx="454">
                  <c:v>35764</c:v>
                </c:pt>
                <c:pt idx="455">
                  <c:v>35795</c:v>
                </c:pt>
                <c:pt idx="456">
                  <c:v>35826</c:v>
                </c:pt>
                <c:pt idx="457">
                  <c:v>35854</c:v>
                </c:pt>
                <c:pt idx="458">
                  <c:v>35885</c:v>
                </c:pt>
                <c:pt idx="459">
                  <c:v>35915</c:v>
                </c:pt>
                <c:pt idx="460">
                  <c:v>35946</c:v>
                </c:pt>
                <c:pt idx="461">
                  <c:v>35976</c:v>
                </c:pt>
                <c:pt idx="462">
                  <c:v>36007</c:v>
                </c:pt>
                <c:pt idx="463">
                  <c:v>36038</c:v>
                </c:pt>
                <c:pt idx="464">
                  <c:v>36068</c:v>
                </c:pt>
                <c:pt idx="465">
                  <c:v>36099</c:v>
                </c:pt>
                <c:pt idx="466">
                  <c:v>36129</c:v>
                </c:pt>
                <c:pt idx="467">
                  <c:v>36160</c:v>
                </c:pt>
                <c:pt idx="468">
                  <c:v>36191</c:v>
                </c:pt>
                <c:pt idx="469">
                  <c:v>36219</c:v>
                </c:pt>
                <c:pt idx="470">
                  <c:v>36250</c:v>
                </c:pt>
                <c:pt idx="471">
                  <c:v>36280</c:v>
                </c:pt>
                <c:pt idx="472">
                  <c:v>36311</c:v>
                </c:pt>
                <c:pt idx="473">
                  <c:v>36341</c:v>
                </c:pt>
                <c:pt idx="474">
                  <c:v>36372</c:v>
                </c:pt>
                <c:pt idx="475">
                  <c:v>36403</c:v>
                </c:pt>
                <c:pt idx="476">
                  <c:v>36433</c:v>
                </c:pt>
                <c:pt idx="477">
                  <c:v>36464</c:v>
                </c:pt>
                <c:pt idx="478">
                  <c:v>36494</c:v>
                </c:pt>
                <c:pt idx="479">
                  <c:v>36525</c:v>
                </c:pt>
                <c:pt idx="480">
                  <c:v>36556</c:v>
                </c:pt>
                <c:pt idx="481">
                  <c:v>36585</c:v>
                </c:pt>
                <c:pt idx="482">
                  <c:v>36616</c:v>
                </c:pt>
                <c:pt idx="483">
                  <c:v>36646</c:v>
                </c:pt>
                <c:pt idx="484">
                  <c:v>36677</c:v>
                </c:pt>
                <c:pt idx="485">
                  <c:v>36707</c:v>
                </c:pt>
                <c:pt idx="486">
                  <c:v>36738</c:v>
                </c:pt>
                <c:pt idx="487">
                  <c:v>36769</c:v>
                </c:pt>
                <c:pt idx="488">
                  <c:v>36799</c:v>
                </c:pt>
                <c:pt idx="489">
                  <c:v>36830</c:v>
                </c:pt>
                <c:pt idx="490">
                  <c:v>36860</c:v>
                </c:pt>
                <c:pt idx="491">
                  <c:v>36891</c:v>
                </c:pt>
                <c:pt idx="492">
                  <c:v>36922</c:v>
                </c:pt>
                <c:pt idx="493">
                  <c:v>36950</c:v>
                </c:pt>
                <c:pt idx="494">
                  <c:v>36981</c:v>
                </c:pt>
                <c:pt idx="495">
                  <c:v>37011</c:v>
                </c:pt>
                <c:pt idx="496">
                  <c:v>37042</c:v>
                </c:pt>
                <c:pt idx="497">
                  <c:v>37072</c:v>
                </c:pt>
                <c:pt idx="498">
                  <c:v>37103</c:v>
                </c:pt>
                <c:pt idx="499">
                  <c:v>37134</c:v>
                </c:pt>
                <c:pt idx="500">
                  <c:v>37164</c:v>
                </c:pt>
                <c:pt idx="501">
                  <c:v>37195</c:v>
                </c:pt>
                <c:pt idx="502">
                  <c:v>37225</c:v>
                </c:pt>
                <c:pt idx="503">
                  <c:v>37256</c:v>
                </c:pt>
                <c:pt idx="504">
                  <c:v>37287</c:v>
                </c:pt>
                <c:pt idx="505">
                  <c:v>37315</c:v>
                </c:pt>
                <c:pt idx="506">
                  <c:v>37346</c:v>
                </c:pt>
                <c:pt idx="507">
                  <c:v>37376</c:v>
                </c:pt>
                <c:pt idx="508">
                  <c:v>37407</c:v>
                </c:pt>
                <c:pt idx="509">
                  <c:v>37437</c:v>
                </c:pt>
                <c:pt idx="510">
                  <c:v>37468</c:v>
                </c:pt>
                <c:pt idx="511">
                  <c:v>37499</c:v>
                </c:pt>
                <c:pt idx="512">
                  <c:v>37529</c:v>
                </c:pt>
                <c:pt idx="513">
                  <c:v>37560</c:v>
                </c:pt>
                <c:pt idx="514">
                  <c:v>37590</c:v>
                </c:pt>
                <c:pt idx="515">
                  <c:v>37621</c:v>
                </c:pt>
                <c:pt idx="516">
                  <c:v>37652</c:v>
                </c:pt>
                <c:pt idx="517">
                  <c:v>37680</c:v>
                </c:pt>
                <c:pt idx="518">
                  <c:v>37711</c:v>
                </c:pt>
                <c:pt idx="519">
                  <c:v>37741</c:v>
                </c:pt>
                <c:pt idx="520">
                  <c:v>37772</c:v>
                </c:pt>
                <c:pt idx="521">
                  <c:v>37802</c:v>
                </c:pt>
                <c:pt idx="522">
                  <c:v>37833</c:v>
                </c:pt>
                <c:pt idx="523">
                  <c:v>37864</c:v>
                </c:pt>
                <c:pt idx="524">
                  <c:v>37894</c:v>
                </c:pt>
                <c:pt idx="525">
                  <c:v>37925</c:v>
                </c:pt>
                <c:pt idx="526">
                  <c:v>37955</c:v>
                </c:pt>
                <c:pt idx="527">
                  <c:v>37986</c:v>
                </c:pt>
                <c:pt idx="528">
                  <c:v>38017</c:v>
                </c:pt>
                <c:pt idx="529">
                  <c:v>38046</c:v>
                </c:pt>
                <c:pt idx="530">
                  <c:v>38077</c:v>
                </c:pt>
                <c:pt idx="531">
                  <c:v>38107</c:v>
                </c:pt>
                <c:pt idx="532">
                  <c:v>38138</c:v>
                </c:pt>
                <c:pt idx="533">
                  <c:v>38168</c:v>
                </c:pt>
                <c:pt idx="534">
                  <c:v>38199</c:v>
                </c:pt>
                <c:pt idx="535">
                  <c:v>38230</c:v>
                </c:pt>
                <c:pt idx="536">
                  <c:v>38260</c:v>
                </c:pt>
                <c:pt idx="537">
                  <c:v>38291</c:v>
                </c:pt>
                <c:pt idx="538">
                  <c:v>38321</c:v>
                </c:pt>
                <c:pt idx="539">
                  <c:v>38352</c:v>
                </c:pt>
                <c:pt idx="540">
                  <c:v>38383</c:v>
                </c:pt>
                <c:pt idx="541">
                  <c:v>38411</c:v>
                </c:pt>
                <c:pt idx="542">
                  <c:v>38442</c:v>
                </c:pt>
                <c:pt idx="543">
                  <c:v>38472</c:v>
                </c:pt>
                <c:pt idx="544">
                  <c:v>38503</c:v>
                </c:pt>
                <c:pt idx="545">
                  <c:v>38533</c:v>
                </c:pt>
                <c:pt idx="546">
                  <c:v>38564</c:v>
                </c:pt>
                <c:pt idx="547">
                  <c:v>38595</c:v>
                </c:pt>
                <c:pt idx="548">
                  <c:v>38625</c:v>
                </c:pt>
                <c:pt idx="549">
                  <c:v>38656</c:v>
                </c:pt>
                <c:pt idx="550">
                  <c:v>38686</c:v>
                </c:pt>
                <c:pt idx="551">
                  <c:v>38717</c:v>
                </c:pt>
                <c:pt idx="552">
                  <c:v>38748</c:v>
                </c:pt>
                <c:pt idx="553">
                  <c:v>38776</c:v>
                </c:pt>
                <c:pt idx="554">
                  <c:v>38807</c:v>
                </c:pt>
                <c:pt idx="555">
                  <c:v>38837</c:v>
                </c:pt>
                <c:pt idx="556">
                  <c:v>38868</c:v>
                </c:pt>
                <c:pt idx="557">
                  <c:v>38898</c:v>
                </c:pt>
                <c:pt idx="558">
                  <c:v>38929</c:v>
                </c:pt>
                <c:pt idx="559">
                  <c:v>38960</c:v>
                </c:pt>
                <c:pt idx="560">
                  <c:v>38990</c:v>
                </c:pt>
                <c:pt idx="561">
                  <c:v>39021</c:v>
                </c:pt>
                <c:pt idx="562">
                  <c:v>39051</c:v>
                </c:pt>
                <c:pt idx="563">
                  <c:v>39082</c:v>
                </c:pt>
                <c:pt idx="564">
                  <c:v>39113</c:v>
                </c:pt>
                <c:pt idx="565">
                  <c:v>39141</c:v>
                </c:pt>
                <c:pt idx="566">
                  <c:v>39172</c:v>
                </c:pt>
                <c:pt idx="567">
                  <c:v>39202</c:v>
                </c:pt>
                <c:pt idx="568">
                  <c:v>39233</c:v>
                </c:pt>
                <c:pt idx="569">
                  <c:v>39263</c:v>
                </c:pt>
                <c:pt idx="570">
                  <c:v>39294</c:v>
                </c:pt>
                <c:pt idx="571">
                  <c:v>39325</c:v>
                </c:pt>
                <c:pt idx="572">
                  <c:v>39355</c:v>
                </c:pt>
                <c:pt idx="573">
                  <c:v>39386</c:v>
                </c:pt>
                <c:pt idx="574">
                  <c:v>39416</c:v>
                </c:pt>
                <c:pt idx="575">
                  <c:v>39447</c:v>
                </c:pt>
                <c:pt idx="576">
                  <c:v>39478</c:v>
                </c:pt>
                <c:pt idx="577">
                  <c:v>39507</c:v>
                </c:pt>
                <c:pt idx="578">
                  <c:v>39538</c:v>
                </c:pt>
                <c:pt idx="579">
                  <c:v>39568</c:v>
                </c:pt>
                <c:pt idx="580">
                  <c:v>39599</c:v>
                </c:pt>
                <c:pt idx="581">
                  <c:v>39629</c:v>
                </c:pt>
                <c:pt idx="582">
                  <c:v>39660</c:v>
                </c:pt>
                <c:pt idx="583">
                  <c:v>39691</c:v>
                </c:pt>
                <c:pt idx="584">
                  <c:v>39721</c:v>
                </c:pt>
                <c:pt idx="585">
                  <c:v>39752</c:v>
                </c:pt>
                <c:pt idx="586">
                  <c:v>39782</c:v>
                </c:pt>
                <c:pt idx="587">
                  <c:v>39813</c:v>
                </c:pt>
                <c:pt idx="588">
                  <c:v>39844</c:v>
                </c:pt>
                <c:pt idx="589">
                  <c:v>39872</c:v>
                </c:pt>
                <c:pt idx="590">
                  <c:v>39903</c:v>
                </c:pt>
                <c:pt idx="591">
                  <c:v>39933</c:v>
                </c:pt>
                <c:pt idx="592">
                  <c:v>39964</c:v>
                </c:pt>
                <c:pt idx="593">
                  <c:v>39994</c:v>
                </c:pt>
                <c:pt idx="594">
                  <c:v>40025</c:v>
                </c:pt>
                <c:pt idx="595">
                  <c:v>40056</c:v>
                </c:pt>
                <c:pt idx="596">
                  <c:v>40086</c:v>
                </c:pt>
                <c:pt idx="597">
                  <c:v>40117</c:v>
                </c:pt>
                <c:pt idx="598">
                  <c:v>40147</c:v>
                </c:pt>
                <c:pt idx="599">
                  <c:v>40178</c:v>
                </c:pt>
                <c:pt idx="600">
                  <c:v>40209</c:v>
                </c:pt>
                <c:pt idx="601">
                  <c:v>40237</c:v>
                </c:pt>
                <c:pt idx="602">
                  <c:v>40268</c:v>
                </c:pt>
                <c:pt idx="603">
                  <c:v>40298</c:v>
                </c:pt>
                <c:pt idx="604">
                  <c:v>40329</c:v>
                </c:pt>
                <c:pt idx="605">
                  <c:v>40359</c:v>
                </c:pt>
                <c:pt idx="606">
                  <c:v>40390</c:v>
                </c:pt>
                <c:pt idx="607">
                  <c:v>40421</c:v>
                </c:pt>
                <c:pt idx="608">
                  <c:v>40451</c:v>
                </c:pt>
                <c:pt idx="609">
                  <c:v>40482</c:v>
                </c:pt>
                <c:pt idx="610">
                  <c:v>40512</c:v>
                </c:pt>
                <c:pt idx="611">
                  <c:v>40543</c:v>
                </c:pt>
                <c:pt idx="612">
                  <c:v>40574</c:v>
                </c:pt>
                <c:pt idx="613">
                  <c:v>40602</c:v>
                </c:pt>
                <c:pt idx="614">
                  <c:v>40633</c:v>
                </c:pt>
                <c:pt idx="615">
                  <c:v>40663</c:v>
                </c:pt>
                <c:pt idx="616">
                  <c:v>40694</c:v>
                </c:pt>
                <c:pt idx="617">
                  <c:v>40724</c:v>
                </c:pt>
                <c:pt idx="618">
                  <c:v>40755</c:v>
                </c:pt>
                <c:pt idx="619">
                  <c:v>40786</c:v>
                </c:pt>
                <c:pt idx="620">
                  <c:v>40816</c:v>
                </c:pt>
                <c:pt idx="621">
                  <c:v>40847</c:v>
                </c:pt>
                <c:pt idx="622">
                  <c:v>40877</c:v>
                </c:pt>
                <c:pt idx="623">
                  <c:v>40908</c:v>
                </c:pt>
                <c:pt idx="624">
                  <c:v>40939</c:v>
                </c:pt>
                <c:pt idx="625">
                  <c:v>40968</c:v>
                </c:pt>
                <c:pt idx="626">
                  <c:v>40999</c:v>
                </c:pt>
                <c:pt idx="627">
                  <c:v>41029</c:v>
                </c:pt>
                <c:pt idx="628">
                  <c:v>41060</c:v>
                </c:pt>
                <c:pt idx="629">
                  <c:v>41090</c:v>
                </c:pt>
                <c:pt idx="630">
                  <c:v>41121</c:v>
                </c:pt>
                <c:pt idx="631">
                  <c:v>41152</c:v>
                </c:pt>
                <c:pt idx="632">
                  <c:v>41182</c:v>
                </c:pt>
                <c:pt idx="633">
                  <c:v>41213</c:v>
                </c:pt>
                <c:pt idx="634">
                  <c:v>41243</c:v>
                </c:pt>
                <c:pt idx="635">
                  <c:v>41274</c:v>
                </c:pt>
                <c:pt idx="636">
                  <c:v>41305</c:v>
                </c:pt>
                <c:pt idx="637">
                  <c:v>41333</c:v>
                </c:pt>
                <c:pt idx="638">
                  <c:v>41364</c:v>
                </c:pt>
                <c:pt idx="639">
                  <c:v>41394</c:v>
                </c:pt>
                <c:pt idx="640">
                  <c:v>41425</c:v>
                </c:pt>
                <c:pt idx="641">
                  <c:v>41455</c:v>
                </c:pt>
                <c:pt idx="642">
                  <c:v>41486</c:v>
                </c:pt>
                <c:pt idx="643">
                  <c:v>41517</c:v>
                </c:pt>
                <c:pt idx="644">
                  <c:v>41547</c:v>
                </c:pt>
                <c:pt idx="645">
                  <c:v>41578</c:v>
                </c:pt>
                <c:pt idx="646">
                  <c:v>41608</c:v>
                </c:pt>
                <c:pt idx="647">
                  <c:v>41639</c:v>
                </c:pt>
                <c:pt idx="648">
                  <c:v>41670</c:v>
                </c:pt>
                <c:pt idx="649">
                  <c:v>41698</c:v>
                </c:pt>
                <c:pt idx="650">
                  <c:v>41729</c:v>
                </c:pt>
                <c:pt idx="651">
                  <c:v>41759</c:v>
                </c:pt>
                <c:pt idx="652">
                  <c:v>41790</c:v>
                </c:pt>
                <c:pt idx="653">
                  <c:v>41820</c:v>
                </c:pt>
                <c:pt idx="654">
                  <c:v>41851</c:v>
                </c:pt>
                <c:pt idx="655">
                  <c:v>41882</c:v>
                </c:pt>
                <c:pt idx="656">
                  <c:v>41912</c:v>
                </c:pt>
                <c:pt idx="657">
                  <c:v>41943</c:v>
                </c:pt>
                <c:pt idx="658">
                  <c:v>41973</c:v>
                </c:pt>
                <c:pt idx="659">
                  <c:v>42004</c:v>
                </c:pt>
                <c:pt idx="660">
                  <c:v>42035</c:v>
                </c:pt>
                <c:pt idx="661">
                  <c:v>42063</c:v>
                </c:pt>
                <c:pt idx="662">
                  <c:v>42094</c:v>
                </c:pt>
                <c:pt idx="663">
                  <c:v>42124</c:v>
                </c:pt>
                <c:pt idx="664">
                  <c:v>42155</c:v>
                </c:pt>
                <c:pt idx="665">
                  <c:v>42185</c:v>
                </c:pt>
                <c:pt idx="666">
                  <c:v>42216</c:v>
                </c:pt>
                <c:pt idx="667">
                  <c:v>42247</c:v>
                </c:pt>
                <c:pt idx="668">
                  <c:v>42277</c:v>
                </c:pt>
                <c:pt idx="669">
                  <c:v>42308</c:v>
                </c:pt>
                <c:pt idx="670">
                  <c:v>42338</c:v>
                </c:pt>
                <c:pt idx="671">
                  <c:v>42369</c:v>
                </c:pt>
                <c:pt idx="672">
                  <c:v>42400</c:v>
                </c:pt>
                <c:pt idx="673">
                  <c:v>42429</c:v>
                </c:pt>
                <c:pt idx="674">
                  <c:v>42460</c:v>
                </c:pt>
                <c:pt idx="675">
                  <c:v>42490</c:v>
                </c:pt>
                <c:pt idx="676">
                  <c:v>42521</c:v>
                </c:pt>
                <c:pt idx="677">
                  <c:v>42551</c:v>
                </c:pt>
                <c:pt idx="678">
                  <c:v>42582</c:v>
                </c:pt>
                <c:pt idx="679">
                  <c:v>42613</c:v>
                </c:pt>
                <c:pt idx="680">
                  <c:v>42643</c:v>
                </c:pt>
                <c:pt idx="681">
                  <c:v>42674</c:v>
                </c:pt>
                <c:pt idx="682">
                  <c:v>42704</c:v>
                </c:pt>
                <c:pt idx="683">
                  <c:v>42735</c:v>
                </c:pt>
                <c:pt idx="684">
                  <c:v>42766</c:v>
                </c:pt>
                <c:pt idx="685">
                  <c:v>42794</c:v>
                </c:pt>
                <c:pt idx="686">
                  <c:v>42825</c:v>
                </c:pt>
                <c:pt idx="687">
                  <c:v>42855</c:v>
                </c:pt>
                <c:pt idx="688">
                  <c:v>42886</c:v>
                </c:pt>
                <c:pt idx="689">
                  <c:v>42916</c:v>
                </c:pt>
                <c:pt idx="690">
                  <c:v>42947</c:v>
                </c:pt>
                <c:pt idx="691">
                  <c:v>42978</c:v>
                </c:pt>
                <c:pt idx="692">
                  <c:v>43008</c:v>
                </c:pt>
                <c:pt idx="693">
                  <c:v>43039</c:v>
                </c:pt>
                <c:pt idx="694">
                  <c:v>43069</c:v>
                </c:pt>
                <c:pt idx="695">
                  <c:v>43100</c:v>
                </c:pt>
                <c:pt idx="696">
                  <c:v>43131</c:v>
                </c:pt>
                <c:pt idx="697">
                  <c:v>43159</c:v>
                </c:pt>
                <c:pt idx="698">
                  <c:v>43190</c:v>
                </c:pt>
                <c:pt idx="699">
                  <c:v>43220</c:v>
                </c:pt>
                <c:pt idx="700">
                  <c:v>43251</c:v>
                </c:pt>
                <c:pt idx="701">
                  <c:v>43281</c:v>
                </c:pt>
                <c:pt idx="702">
                  <c:v>43312</c:v>
                </c:pt>
                <c:pt idx="703">
                  <c:v>43343</c:v>
                </c:pt>
                <c:pt idx="704">
                  <c:v>43373</c:v>
                </c:pt>
                <c:pt idx="705">
                  <c:v>43404</c:v>
                </c:pt>
                <c:pt idx="706">
                  <c:v>43434</c:v>
                </c:pt>
                <c:pt idx="707">
                  <c:v>43465</c:v>
                </c:pt>
                <c:pt idx="708">
                  <c:v>43496</c:v>
                </c:pt>
                <c:pt idx="709">
                  <c:v>43524</c:v>
                </c:pt>
                <c:pt idx="710">
                  <c:v>43555</c:v>
                </c:pt>
                <c:pt idx="711">
                  <c:v>43585</c:v>
                </c:pt>
                <c:pt idx="712">
                  <c:v>43616</c:v>
                </c:pt>
                <c:pt idx="713">
                  <c:v>43646</c:v>
                </c:pt>
                <c:pt idx="714">
                  <c:v>43677</c:v>
                </c:pt>
                <c:pt idx="715">
                  <c:v>43708</c:v>
                </c:pt>
                <c:pt idx="716">
                  <c:v>43738</c:v>
                </c:pt>
                <c:pt idx="717">
                  <c:v>43769</c:v>
                </c:pt>
                <c:pt idx="718">
                  <c:v>43799</c:v>
                </c:pt>
                <c:pt idx="719">
                  <c:v>43830</c:v>
                </c:pt>
                <c:pt idx="720">
                  <c:v>43861</c:v>
                </c:pt>
                <c:pt idx="721">
                  <c:v>43890</c:v>
                </c:pt>
                <c:pt idx="722">
                  <c:v>43921</c:v>
                </c:pt>
                <c:pt idx="723">
                  <c:v>43951</c:v>
                </c:pt>
                <c:pt idx="724">
                  <c:v>43982</c:v>
                </c:pt>
                <c:pt idx="725">
                  <c:v>44012</c:v>
                </c:pt>
                <c:pt idx="726">
                  <c:v>44043</c:v>
                </c:pt>
                <c:pt idx="727">
                  <c:v>44074</c:v>
                </c:pt>
                <c:pt idx="728">
                  <c:v>44104</c:v>
                </c:pt>
                <c:pt idx="729">
                  <c:v>44135</c:v>
                </c:pt>
                <c:pt idx="730">
                  <c:v>44165</c:v>
                </c:pt>
                <c:pt idx="731">
                  <c:v>44196</c:v>
                </c:pt>
              </c:numCache>
            </c:numRef>
          </c:cat>
          <c:val>
            <c:numRef>
              <c:f>Permits_VS_SP500!$D$2:$D$1000</c:f>
              <c:numCache>
                <c:formatCode>0.00%</c:formatCode>
                <c:ptCount val="999"/>
                <c:pt idx="12">
                  <c:v>-0.11263736263736268</c:v>
                </c:pt>
                <c:pt idx="13">
                  <c:v>-0.11672794117647056</c:v>
                </c:pt>
                <c:pt idx="14">
                  <c:v>4.7120418848167533E-2</c:v>
                </c:pt>
                <c:pt idx="15">
                  <c:v>-1.3779527559055094E-2</c:v>
                </c:pt>
                <c:pt idx="16">
                  <c:v>-2.3764258555133089E-2</c:v>
                </c:pt>
                <c:pt idx="17">
                  <c:v>0.1169102296450939</c:v>
                </c:pt>
                <c:pt idx="18">
                  <c:v>8.4084084084084187E-2</c:v>
                </c:pt>
                <c:pt idx="19">
                  <c:v>0.16599597585513082</c:v>
                </c:pt>
                <c:pt idx="20">
                  <c:v>0.11585365853658547</c:v>
                </c:pt>
                <c:pt idx="21">
                  <c:v>0.15534979423868323</c:v>
                </c:pt>
                <c:pt idx="22">
                  <c:v>0.17671092951991829</c:v>
                </c:pt>
                <c:pt idx="23">
                  <c:v>0.22082018927444791</c:v>
                </c:pt>
                <c:pt idx="24">
                  <c:v>0.15789473684210531</c:v>
                </c:pt>
                <c:pt idx="25">
                  <c:v>0.2424557752341312</c:v>
                </c:pt>
                <c:pt idx="26">
                  <c:v>0.1339999999999999</c:v>
                </c:pt>
                <c:pt idx="27">
                  <c:v>0.2325349301397206</c:v>
                </c:pt>
                <c:pt idx="28">
                  <c:v>0.1119766309639727</c:v>
                </c:pt>
                <c:pt idx="29">
                  <c:v>7.8504672897196315E-2</c:v>
                </c:pt>
                <c:pt idx="30">
                  <c:v>9.787626962142193E-2</c:v>
                </c:pt>
                <c:pt idx="31">
                  <c:v>3.5375323554788674E-2</c:v>
                </c:pt>
                <c:pt idx="32">
                  <c:v>0.11384335154826952</c:v>
                </c:pt>
                <c:pt idx="33">
                  <c:v>5.1647373107747141E-2</c:v>
                </c:pt>
                <c:pt idx="34">
                  <c:v>7.2916666666666741E-2</c:v>
                </c:pt>
                <c:pt idx="35">
                  <c:v>6.4599483204134334E-2</c:v>
                </c:pt>
                <c:pt idx="36">
                  <c:v>0.11229946524064172</c:v>
                </c:pt>
                <c:pt idx="37">
                  <c:v>1.5075376884422065E-2</c:v>
                </c:pt>
                <c:pt idx="38">
                  <c:v>0.10934744268077612</c:v>
                </c:pt>
                <c:pt idx="39">
                  <c:v>4.2914979757084915E-2</c:v>
                </c:pt>
                <c:pt idx="40">
                  <c:v>0.18213660245183894</c:v>
                </c:pt>
                <c:pt idx="41">
                  <c:v>0.16551126516464465</c:v>
                </c:pt>
                <c:pt idx="42">
                  <c:v>0.11101766190075701</c:v>
                </c:pt>
                <c:pt idx="43">
                  <c:v>9.1666666666666563E-2</c:v>
                </c:pt>
                <c:pt idx="44">
                  <c:v>0.15535568274734257</c:v>
                </c:pt>
                <c:pt idx="45">
                  <c:v>0.19729043183742601</c:v>
                </c:pt>
                <c:pt idx="46">
                  <c:v>9.7896440129449758E-2</c:v>
                </c:pt>
                <c:pt idx="47">
                  <c:v>0.15129449838187692</c:v>
                </c:pt>
                <c:pt idx="48">
                  <c:v>3.8461538461538547E-2</c:v>
                </c:pt>
                <c:pt idx="49">
                  <c:v>0.18976897689768979</c:v>
                </c:pt>
                <c:pt idx="50">
                  <c:v>4.3720190779014345E-2</c:v>
                </c:pt>
                <c:pt idx="51">
                  <c:v>-1.8633540372670843E-2</c:v>
                </c:pt>
                <c:pt idx="52">
                  <c:v>-3.7777777777777799E-2</c:v>
                </c:pt>
                <c:pt idx="53">
                  <c:v>-4.8327137546468446E-2</c:v>
                </c:pt>
                <c:pt idx="54">
                  <c:v>-1.2869038607115857E-2</c:v>
                </c:pt>
                <c:pt idx="55">
                  <c:v>-3.0534351145038441E-3</c:v>
                </c:pt>
                <c:pt idx="56">
                  <c:v>-0.10474168435951881</c:v>
                </c:pt>
                <c:pt idx="57">
                  <c:v>-0.13012729844413018</c:v>
                </c:pt>
                <c:pt idx="58">
                  <c:v>-7.5902726602800286E-2</c:v>
                </c:pt>
                <c:pt idx="59">
                  <c:v>-0.18200983836964157</c:v>
                </c:pt>
                <c:pt idx="60">
                  <c:v>-2.4691358024691357E-2</c:v>
                </c:pt>
                <c:pt idx="61">
                  <c:v>-0.17822468793342583</c:v>
                </c:pt>
                <c:pt idx="62">
                  <c:v>-7.7684691546077711E-2</c:v>
                </c:pt>
                <c:pt idx="63">
                  <c:v>-8.0696202531645556E-2</c:v>
                </c:pt>
                <c:pt idx="64">
                  <c:v>-7.0823710546574326E-2</c:v>
                </c:pt>
                <c:pt idx="65">
                  <c:v>-3.0468750000000044E-2</c:v>
                </c:pt>
                <c:pt idx="66">
                  <c:v>-5.138036809815949E-2</c:v>
                </c:pt>
                <c:pt idx="67">
                  <c:v>-4.3644716692189944E-2</c:v>
                </c:pt>
                <c:pt idx="68">
                  <c:v>-3.0039525691699653E-2</c:v>
                </c:pt>
                <c:pt idx="69">
                  <c:v>3.9837398373983701E-2</c:v>
                </c:pt>
                <c:pt idx="70">
                  <c:v>4.146730462519943E-2</c:v>
                </c:pt>
                <c:pt idx="71">
                  <c:v>0.1297250859106529</c:v>
                </c:pt>
                <c:pt idx="72">
                  <c:v>4.8259493670886E-2</c:v>
                </c:pt>
                <c:pt idx="73">
                  <c:v>-2.1940928270042237E-2</c:v>
                </c:pt>
                <c:pt idx="74">
                  <c:v>1.8992568125516085E-2</c:v>
                </c:pt>
                <c:pt idx="75">
                  <c:v>-1.4629948364888179E-2</c:v>
                </c:pt>
                <c:pt idx="76">
                  <c:v>-0.10687655343827673</c:v>
                </c:pt>
                <c:pt idx="77">
                  <c:v>-0.22965350523771155</c:v>
                </c:pt>
                <c:pt idx="78">
                  <c:v>-0.24656426839126921</c:v>
                </c:pt>
                <c:pt idx="79">
                  <c:v>-0.29783827061649315</c:v>
                </c:pt>
                <c:pt idx="80">
                  <c:v>-0.36919315403422981</c:v>
                </c:pt>
                <c:pt idx="81">
                  <c:v>-0.42220484753713838</c:v>
                </c:pt>
                <c:pt idx="82">
                  <c:v>-0.43644716692189889</c:v>
                </c:pt>
                <c:pt idx="83">
                  <c:v>-0.43498098859315593</c:v>
                </c:pt>
                <c:pt idx="84">
                  <c:v>-0.24905660377358485</c:v>
                </c:pt>
                <c:pt idx="85">
                  <c:v>-0.21742881794650559</c:v>
                </c:pt>
                <c:pt idx="86">
                  <c:v>-0.22609400324149109</c:v>
                </c:pt>
                <c:pt idx="87">
                  <c:v>-9.606986899563319E-2</c:v>
                </c:pt>
                <c:pt idx="88">
                  <c:v>-1.8552875695733162E-3</c:v>
                </c:pt>
                <c:pt idx="89">
                  <c:v>0.2228033472803348</c:v>
                </c:pt>
                <c:pt idx="90">
                  <c:v>0.26287553648068673</c:v>
                </c:pt>
                <c:pt idx="91">
                  <c:v>0.40136830102622567</c:v>
                </c:pt>
                <c:pt idx="92">
                  <c:v>0.65245478036175708</c:v>
                </c:pt>
                <c:pt idx="93">
                  <c:v>0.73207036535859271</c:v>
                </c:pt>
                <c:pt idx="94">
                  <c:v>0.76222826086956519</c:v>
                </c:pt>
                <c:pt idx="95">
                  <c:v>0.7698519515477793</c:v>
                </c:pt>
                <c:pt idx="96">
                  <c:v>0.18492462311557789</c:v>
                </c:pt>
                <c:pt idx="97">
                  <c:v>0.47960308710033073</c:v>
                </c:pt>
                <c:pt idx="98">
                  <c:v>0.4345549738219896</c:v>
                </c:pt>
                <c:pt idx="99">
                  <c:v>0.24251207729468605</c:v>
                </c:pt>
                <c:pt idx="100">
                  <c:v>0.20539033457249078</c:v>
                </c:pt>
                <c:pt idx="101">
                  <c:v>0.11206159110350722</c:v>
                </c:pt>
                <c:pt idx="102">
                  <c:v>0.14188615123194559</c:v>
                </c:pt>
                <c:pt idx="103">
                  <c:v>0.10414971521562255</c:v>
                </c:pt>
                <c:pt idx="104">
                  <c:v>0.14464425332290842</c:v>
                </c:pt>
                <c:pt idx="105">
                  <c:v>0.11015624999999996</c:v>
                </c:pt>
                <c:pt idx="106">
                  <c:v>0.10717039321511179</c:v>
                </c:pt>
                <c:pt idx="107">
                  <c:v>5.6273764258555126E-2</c:v>
                </c:pt>
                <c:pt idx="108">
                  <c:v>0.23748939779474121</c:v>
                </c:pt>
                <c:pt idx="109">
                  <c:v>0.11400894187779431</c:v>
                </c:pt>
                <c:pt idx="110">
                  <c:v>4.963503649635026E-2</c:v>
                </c:pt>
                <c:pt idx="111">
                  <c:v>0.12052877138413676</c:v>
                </c:pt>
                <c:pt idx="112">
                  <c:v>2.3901310717039381E-2</c:v>
                </c:pt>
                <c:pt idx="113">
                  <c:v>3.7692307692307692E-2</c:v>
                </c:pt>
                <c:pt idx="114">
                  <c:v>-4.9107142857142905E-2</c:v>
                </c:pt>
                <c:pt idx="115">
                  <c:v>-2.9476787030213725E-2</c:v>
                </c:pt>
                <c:pt idx="116">
                  <c:v>-0.13729508196721307</c:v>
                </c:pt>
                <c:pt idx="117">
                  <c:v>-0.14426460239268124</c:v>
                </c:pt>
                <c:pt idx="118">
                  <c:v>-0.17061281337047352</c:v>
                </c:pt>
                <c:pt idx="119">
                  <c:v>-0.16846652267818574</c:v>
                </c:pt>
                <c:pt idx="120">
                  <c:v>-0.27210418094585331</c:v>
                </c:pt>
                <c:pt idx="121">
                  <c:v>-0.25217391304347825</c:v>
                </c:pt>
                <c:pt idx="122">
                  <c:v>-0.2127955493741307</c:v>
                </c:pt>
                <c:pt idx="123">
                  <c:v>-0.15058986814712005</c:v>
                </c:pt>
                <c:pt idx="124">
                  <c:v>0</c:v>
                </c:pt>
                <c:pt idx="125">
                  <c:v>-2.0014825796886626E-2</c:v>
                </c:pt>
                <c:pt idx="126">
                  <c:v>3.5993740219092407E-2</c:v>
                </c:pt>
                <c:pt idx="127">
                  <c:v>5.8466211085800968E-2</c:v>
                </c:pt>
                <c:pt idx="128">
                  <c:v>0.12905779889152802</c:v>
                </c:pt>
                <c:pt idx="129">
                  <c:v>0.28618421052631571</c:v>
                </c:pt>
                <c:pt idx="130">
                  <c:v>0.26112510495382035</c:v>
                </c:pt>
                <c:pt idx="131">
                  <c:v>0.52987012987012982</c:v>
                </c:pt>
                <c:pt idx="132">
                  <c:v>0.54708097928436916</c:v>
                </c:pt>
                <c:pt idx="133">
                  <c:v>0.42039355992844363</c:v>
                </c:pt>
                <c:pt idx="134">
                  <c:v>0.55388692579505294</c:v>
                </c:pt>
                <c:pt idx="135">
                  <c:v>0.42565359477124187</c:v>
                </c:pt>
                <c:pt idx="136">
                  <c:v>0.48493975903614461</c:v>
                </c:pt>
                <c:pt idx="137">
                  <c:v>0.43948562783661127</c:v>
                </c:pt>
                <c:pt idx="138">
                  <c:v>0.56268882175226587</c:v>
                </c:pt>
                <c:pt idx="139">
                  <c:v>0.43758967001434712</c:v>
                </c:pt>
                <c:pt idx="140">
                  <c:v>0.399719495091164</c:v>
                </c:pt>
                <c:pt idx="141">
                  <c:v>0.29539641943734019</c:v>
                </c:pt>
                <c:pt idx="142">
                  <c:v>0.38415446071904125</c:v>
                </c:pt>
                <c:pt idx="143">
                  <c:v>0.20713073005093374</c:v>
                </c:pt>
                <c:pt idx="144">
                  <c:v>0.36214242239805228</c:v>
                </c:pt>
                <c:pt idx="145">
                  <c:v>0.36586901763224189</c:v>
                </c:pt>
                <c:pt idx="146">
                  <c:v>0.19670267197271185</c:v>
                </c:pt>
                <c:pt idx="147">
                  <c:v>0.22578796561604575</c:v>
                </c:pt>
                <c:pt idx="148">
                  <c:v>4.8174442190669353E-2</c:v>
                </c:pt>
                <c:pt idx="149">
                  <c:v>0.14713610089332629</c:v>
                </c:pt>
                <c:pt idx="150">
                  <c:v>6.0898985016916374E-2</c:v>
                </c:pt>
                <c:pt idx="151">
                  <c:v>0.12924151696606789</c:v>
                </c:pt>
                <c:pt idx="152">
                  <c:v>0.19889779559118237</c:v>
                </c:pt>
                <c:pt idx="153">
                  <c:v>0.16189536031589347</c:v>
                </c:pt>
                <c:pt idx="154">
                  <c:v>7.4555074555074485E-2</c:v>
                </c:pt>
                <c:pt idx="155">
                  <c:v>0.13408345053914683</c:v>
                </c:pt>
                <c:pt idx="156">
                  <c:v>1.4745308310991856E-2</c:v>
                </c:pt>
                <c:pt idx="157">
                  <c:v>2.6279391424619547E-2</c:v>
                </c:pt>
                <c:pt idx="158">
                  <c:v>-2.0427553444180568E-2</c:v>
                </c:pt>
                <c:pt idx="159">
                  <c:v>-0.10799438990182331</c:v>
                </c:pt>
                <c:pt idx="160">
                  <c:v>-6.5795839380745069E-2</c:v>
                </c:pt>
                <c:pt idx="161">
                  <c:v>-6.0467246907924821E-2</c:v>
                </c:pt>
                <c:pt idx="162">
                  <c:v>-0.17129840546697039</c:v>
                </c:pt>
                <c:pt idx="163">
                  <c:v>-0.20061864781263805</c:v>
                </c:pt>
                <c:pt idx="164">
                  <c:v>-0.28792310906811536</c:v>
                </c:pt>
                <c:pt idx="165">
                  <c:v>-0.4005947323704333</c:v>
                </c:pt>
                <c:pt idx="166">
                  <c:v>-0.37242614145031339</c:v>
                </c:pt>
                <c:pt idx="167">
                  <c:v>-0.46754857379082271</c:v>
                </c:pt>
                <c:pt idx="168">
                  <c:v>-0.41391457507705853</c:v>
                </c:pt>
                <c:pt idx="169">
                  <c:v>-0.3890386343216532</c:v>
                </c:pt>
                <c:pt idx="170">
                  <c:v>-0.30164888457807948</c:v>
                </c:pt>
                <c:pt idx="171">
                  <c:v>-0.34276729559748431</c:v>
                </c:pt>
                <c:pt idx="172">
                  <c:v>-0.4106680476437079</c:v>
                </c:pt>
                <c:pt idx="173">
                  <c:v>-0.47050219405168214</c:v>
                </c:pt>
                <c:pt idx="174">
                  <c:v>-0.44914788345244638</c:v>
                </c:pt>
                <c:pt idx="175">
                  <c:v>-0.49309010503040351</c:v>
                </c:pt>
                <c:pt idx="176">
                  <c:v>-0.50704225352112675</c:v>
                </c:pt>
                <c:pt idx="177">
                  <c:v>-0.41601700921332385</c:v>
                </c:pt>
                <c:pt idx="178">
                  <c:v>-0.44151212553495012</c:v>
                </c:pt>
                <c:pt idx="179">
                  <c:v>-0.3253105590062112</c:v>
                </c:pt>
                <c:pt idx="180">
                  <c:v>-0.45454545454545459</c:v>
                </c:pt>
                <c:pt idx="181">
                  <c:v>-0.46397058823529413</c:v>
                </c:pt>
                <c:pt idx="182">
                  <c:v>-0.50763888888888886</c:v>
                </c:pt>
                <c:pt idx="183">
                  <c:v>-0.3094098883572568</c:v>
                </c:pt>
                <c:pt idx="184">
                  <c:v>-0.19683655536028122</c:v>
                </c:pt>
                <c:pt idx="185">
                  <c:v>-0.12891344383057091</c:v>
                </c:pt>
                <c:pt idx="186">
                  <c:v>1.7964071856287456E-2</c:v>
                </c:pt>
                <c:pt idx="187">
                  <c:v>8.3969465648854991E-2</c:v>
                </c:pt>
                <c:pt idx="188">
                  <c:v>0.26666666666666661</c:v>
                </c:pt>
                <c:pt idx="189">
                  <c:v>0.33009708737864085</c:v>
                </c:pt>
                <c:pt idx="190">
                  <c:v>0.41762452107279691</c:v>
                </c:pt>
                <c:pt idx="191">
                  <c:v>0.25546605293440727</c:v>
                </c:pt>
                <c:pt idx="192">
                  <c:v>0.64600550964187331</c:v>
                </c:pt>
                <c:pt idx="193">
                  <c:v>0.63237311385459538</c:v>
                </c:pt>
                <c:pt idx="194">
                  <c:v>0.64174894217207323</c:v>
                </c:pt>
                <c:pt idx="195">
                  <c:v>0.30715935334872979</c:v>
                </c:pt>
                <c:pt idx="196">
                  <c:v>0.30634573304157553</c:v>
                </c:pt>
                <c:pt idx="197">
                  <c:v>0.2558139534883721</c:v>
                </c:pt>
                <c:pt idx="198">
                  <c:v>0.22058823529411775</c:v>
                </c:pt>
                <c:pt idx="199">
                  <c:v>0.31690140845070425</c:v>
                </c:pt>
                <c:pt idx="200">
                  <c:v>0.39191729323308278</c:v>
                </c:pt>
                <c:pt idx="201">
                  <c:v>0.30018248175182483</c:v>
                </c:pt>
                <c:pt idx="202">
                  <c:v>0.37927927927927918</c:v>
                </c:pt>
                <c:pt idx="203">
                  <c:v>0.38496791934005503</c:v>
                </c:pt>
                <c:pt idx="204">
                  <c:v>0.2267782426778242</c:v>
                </c:pt>
                <c:pt idx="205">
                  <c:v>0.31092436974789917</c:v>
                </c:pt>
                <c:pt idx="206">
                  <c:v>0.42611683848797255</c:v>
                </c:pt>
                <c:pt idx="207">
                  <c:v>0.46643109540636041</c:v>
                </c:pt>
                <c:pt idx="208">
                  <c:v>0.39698492462311563</c:v>
                </c:pt>
                <c:pt idx="209">
                  <c:v>0.4747474747474747</c:v>
                </c:pt>
                <c:pt idx="210">
                  <c:v>0.35502008032128507</c:v>
                </c:pt>
                <c:pt idx="211">
                  <c:v>0.35981665393430107</c:v>
                </c:pt>
                <c:pt idx="212">
                  <c:v>0.13031735313977033</c:v>
                </c:pt>
                <c:pt idx="213">
                  <c:v>0.23368421052631572</c:v>
                </c:pt>
                <c:pt idx="214">
                  <c:v>0.15676028739386028</c:v>
                </c:pt>
                <c:pt idx="215">
                  <c:v>0.16082064857710132</c:v>
                </c:pt>
                <c:pt idx="216">
                  <c:v>0.18690313778990442</c:v>
                </c:pt>
                <c:pt idx="217">
                  <c:v>0.11282051282051286</c:v>
                </c:pt>
                <c:pt idx="218">
                  <c:v>8.373493975903612E-2</c:v>
                </c:pt>
                <c:pt idx="219">
                  <c:v>0.17349397590361448</c:v>
                </c:pt>
                <c:pt idx="220">
                  <c:v>5.8752997601918544E-2</c:v>
                </c:pt>
                <c:pt idx="221">
                  <c:v>0.13184931506849318</c:v>
                </c:pt>
                <c:pt idx="222">
                  <c:v>5.8684054534676955E-2</c:v>
                </c:pt>
                <c:pt idx="223">
                  <c:v>-5.0000000000000044E-2</c:v>
                </c:pt>
                <c:pt idx="224">
                  <c:v>4.5997610513739629E-2</c:v>
                </c:pt>
                <c:pt idx="225">
                  <c:v>1.3083048919226403E-2</c:v>
                </c:pt>
                <c:pt idx="226">
                  <c:v>1.3551665725578754E-2</c:v>
                </c:pt>
                <c:pt idx="227">
                  <c:v>3.6488027366020415E-2</c:v>
                </c:pt>
                <c:pt idx="228">
                  <c:v>-0.16034482758620694</c:v>
                </c:pt>
                <c:pt idx="229">
                  <c:v>-0.14055299539170507</c:v>
                </c:pt>
                <c:pt idx="230">
                  <c:v>-4.39132851584213E-2</c:v>
                </c:pt>
                <c:pt idx="231">
                  <c:v>-0.18018480492813138</c:v>
                </c:pt>
                <c:pt idx="232">
                  <c:v>-4.6432616081540257E-2</c:v>
                </c:pt>
                <c:pt idx="233">
                  <c:v>-0.17297024710035303</c:v>
                </c:pt>
                <c:pt idx="234">
                  <c:v>-0.14109742441209405</c:v>
                </c:pt>
                <c:pt idx="235">
                  <c:v>-5.9136605558840927E-2</c:v>
                </c:pt>
                <c:pt idx="236">
                  <c:v>-6.4534551684751529E-2</c:v>
                </c:pt>
                <c:pt idx="237">
                  <c:v>-0.16844469399213924</c:v>
                </c:pt>
                <c:pt idx="238">
                  <c:v>-0.28913649025069643</c:v>
                </c:pt>
                <c:pt idx="239">
                  <c:v>-0.31023102310231021</c:v>
                </c:pt>
                <c:pt idx="240">
                  <c:v>-0.12388774811772763</c:v>
                </c:pt>
                <c:pt idx="241">
                  <c:v>-0.1963806970509383</c:v>
                </c:pt>
                <c:pt idx="242">
                  <c:v>-0.42558139534883721</c:v>
                </c:pt>
                <c:pt idx="243">
                  <c:v>-0.49405134627426428</c:v>
                </c:pt>
                <c:pt idx="244">
                  <c:v>-0.48871733966745845</c:v>
                </c:pt>
                <c:pt idx="245">
                  <c:v>-0.31829268292682922</c:v>
                </c:pt>
                <c:pt idx="246">
                  <c:v>-0.17926988265971322</c:v>
                </c:pt>
                <c:pt idx="247">
                  <c:v>-0.14079195474544315</c:v>
                </c:pt>
                <c:pt idx="248">
                  <c:v>-9.4017094017094016E-2</c:v>
                </c:pt>
                <c:pt idx="249">
                  <c:v>-7.7650236326806232E-2</c:v>
                </c:pt>
                <c:pt idx="250">
                  <c:v>8.3855799373040663E-2</c:v>
                </c:pt>
                <c:pt idx="251">
                  <c:v>-3.9872408293460948E-3</c:v>
                </c:pt>
                <c:pt idx="252">
                  <c:v>-4.6093750000000044E-2</c:v>
                </c:pt>
                <c:pt idx="253">
                  <c:v>0</c:v>
                </c:pt>
                <c:pt idx="254">
                  <c:v>0.19736842105263164</c:v>
                </c:pt>
                <c:pt idx="255">
                  <c:v>0.47277227722772275</c:v>
                </c:pt>
                <c:pt idx="256">
                  <c:v>0.36236933797909399</c:v>
                </c:pt>
                <c:pt idx="257">
                  <c:v>-0.12701252236135963</c:v>
                </c:pt>
                <c:pt idx="258">
                  <c:v>-0.25734710087370927</c:v>
                </c:pt>
                <c:pt idx="259">
                  <c:v>-0.34967081199707384</c:v>
                </c:pt>
                <c:pt idx="260">
                  <c:v>-0.42924528301886788</c:v>
                </c:pt>
                <c:pt idx="261">
                  <c:v>-0.46486090775988287</c:v>
                </c:pt>
                <c:pt idx="262">
                  <c:v>-0.45914678235719453</c:v>
                </c:pt>
                <c:pt idx="263">
                  <c:v>-0.36269015212169731</c:v>
                </c:pt>
                <c:pt idx="264">
                  <c:v>-0.34971334971334966</c:v>
                </c:pt>
                <c:pt idx="265">
                  <c:v>-0.32610508757297751</c:v>
                </c:pt>
                <c:pt idx="266">
                  <c:v>-0.2468300929839391</c:v>
                </c:pt>
                <c:pt idx="267">
                  <c:v>-0.253781512605042</c:v>
                </c:pt>
                <c:pt idx="268">
                  <c:v>-0.18755328218243816</c:v>
                </c:pt>
                <c:pt idx="269">
                  <c:v>-6.4549180327868827E-2</c:v>
                </c:pt>
                <c:pt idx="270">
                  <c:v>0.11657754010695198</c:v>
                </c:pt>
                <c:pt idx="271">
                  <c:v>4.1619797525309421E-2</c:v>
                </c:pt>
                <c:pt idx="272">
                  <c:v>0.23022432113341207</c:v>
                </c:pt>
                <c:pt idx="273">
                  <c:v>0.57181942544459652</c:v>
                </c:pt>
                <c:pt idx="274">
                  <c:v>0.64304812834224601</c:v>
                </c:pt>
                <c:pt idx="275">
                  <c:v>0.69723618090452266</c:v>
                </c:pt>
                <c:pt idx="276">
                  <c:v>0.79596977329974816</c:v>
                </c:pt>
                <c:pt idx="277">
                  <c:v>0.8205445544554455</c:v>
                </c:pt>
                <c:pt idx="278">
                  <c:v>0.65544332210998868</c:v>
                </c:pt>
                <c:pt idx="279">
                  <c:v>0.7635135135135136</c:v>
                </c:pt>
                <c:pt idx="280">
                  <c:v>0.751311647429171</c:v>
                </c:pt>
                <c:pt idx="281">
                  <c:v>0.93756845564074487</c:v>
                </c:pt>
                <c:pt idx="282">
                  <c:v>0.71934865900383138</c:v>
                </c:pt>
                <c:pt idx="283">
                  <c:v>0.84989200863930892</c:v>
                </c:pt>
                <c:pt idx="284">
                  <c:v>0.52111324376199608</c:v>
                </c:pt>
                <c:pt idx="285">
                  <c:v>0.49347258485639678</c:v>
                </c:pt>
                <c:pt idx="286">
                  <c:v>0.35720097640358017</c:v>
                </c:pt>
                <c:pt idx="287">
                  <c:v>0.20429311621021462</c:v>
                </c:pt>
                <c:pt idx="288">
                  <c:v>0.27349228611500709</c:v>
                </c:pt>
                <c:pt idx="289">
                  <c:v>0.35078178110129166</c:v>
                </c:pt>
                <c:pt idx="290">
                  <c:v>0.16949152542372881</c:v>
                </c:pt>
                <c:pt idx="291">
                  <c:v>0.13409961685823757</c:v>
                </c:pt>
                <c:pt idx="292">
                  <c:v>4.3139604553624977E-2</c:v>
                </c:pt>
                <c:pt idx="293">
                  <c:v>2.5438100621820281E-2</c:v>
                </c:pt>
                <c:pt idx="294">
                  <c:v>-0.10584958217270191</c:v>
                </c:pt>
                <c:pt idx="295">
                  <c:v>-0.10683012259194391</c:v>
                </c:pt>
                <c:pt idx="296">
                  <c:v>-3.9116719242902165E-2</c:v>
                </c:pt>
                <c:pt idx="297">
                  <c:v>-0.13170163170163174</c:v>
                </c:pt>
                <c:pt idx="298">
                  <c:v>-1.4988009592326157E-2</c:v>
                </c:pt>
                <c:pt idx="299">
                  <c:v>-6.1462814996926518E-4</c:v>
                </c:pt>
                <c:pt idx="300">
                  <c:v>-8.590308370044053E-2</c:v>
                </c:pt>
                <c:pt idx="301">
                  <c:v>-0.16356316054353293</c:v>
                </c:pt>
                <c:pt idx="302">
                  <c:v>1.159420289855051E-3</c:v>
                </c:pt>
                <c:pt idx="303">
                  <c:v>-6.3063063063063085E-2</c:v>
                </c:pt>
                <c:pt idx="304">
                  <c:v>-1.8380241240666284E-2</c:v>
                </c:pt>
                <c:pt idx="305">
                  <c:v>-5.4024255788313158E-2</c:v>
                </c:pt>
                <c:pt idx="306">
                  <c:v>5.7320872274143397E-2</c:v>
                </c:pt>
                <c:pt idx="307">
                  <c:v>0.18169934640522878</c:v>
                </c:pt>
                <c:pt idx="308">
                  <c:v>0.25804333552199599</c:v>
                </c:pt>
                <c:pt idx="309">
                  <c:v>0.16979865771812075</c:v>
                </c:pt>
                <c:pt idx="310">
                  <c:v>2.9823493609251406E-2</c:v>
                </c:pt>
                <c:pt idx="311">
                  <c:v>0.10332103321033204</c:v>
                </c:pt>
                <c:pt idx="312">
                  <c:v>0.11265060240963853</c:v>
                </c:pt>
                <c:pt idx="313">
                  <c:v>6.3176895306859215E-2</c:v>
                </c:pt>
                <c:pt idx="314">
                  <c:v>3.0689056166763207E-2</c:v>
                </c:pt>
                <c:pt idx="315">
                  <c:v>0.11658653846153855</c:v>
                </c:pt>
                <c:pt idx="316">
                  <c:v>5.1492100643651284E-2</c:v>
                </c:pt>
                <c:pt idx="317">
                  <c:v>4.3123543123543051E-2</c:v>
                </c:pt>
                <c:pt idx="318">
                  <c:v>4.8909840895698276E-2</c:v>
                </c:pt>
                <c:pt idx="319">
                  <c:v>-4.5353982300884943E-2</c:v>
                </c:pt>
                <c:pt idx="320">
                  <c:v>-0.12004175365344472</c:v>
                </c:pt>
                <c:pt idx="321">
                  <c:v>-3.9013195639701626E-2</c:v>
                </c:pt>
                <c:pt idx="322">
                  <c:v>-2.8368794326241176E-2</c:v>
                </c:pt>
                <c:pt idx="323">
                  <c:v>6.0758082497212929E-2</c:v>
                </c:pt>
                <c:pt idx="324">
                  <c:v>-8.5002707092582619E-2</c:v>
                </c:pt>
                <c:pt idx="325">
                  <c:v>-4.4142614601018648E-2</c:v>
                </c:pt>
                <c:pt idx="326">
                  <c:v>-4.2696629213483162E-2</c:v>
                </c:pt>
                <c:pt idx="327">
                  <c:v>-0.13832077502691065</c:v>
                </c:pt>
                <c:pt idx="328">
                  <c:v>-0.1652754590984975</c:v>
                </c:pt>
                <c:pt idx="329">
                  <c:v>-0.14972067039106141</c:v>
                </c:pt>
                <c:pt idx="330">
                  <c:v>-0.14831460674157304</c:v>
                </c:pt>
                <c:pt idx="331">
                  <c:v>-0.12456546929316337</c:v>
                </c:pt>
                <c:pt idx="332">
                  <c:v>-0.10201660735468565</c:v>
                </c:pt>
                <c:pt idx="333">
                  <c:v>-0.13611940298507463</c:v>
                </c:pt>
                <c:pt idx="334">
                  <c:v>-0.11374695863746964</c:v>
                </c:pt>
                <c:pt idx="335">
                  <c:v>-0.29322122963741459</c:v>
                </c:pt>
                <c:pt idx="336">
                  <c:v>-0.26390532544378698</c:v>
                </c:pt>
                <c:pt idx="337">
                  <c:v>-0.14860864416814679</c:v>
                </c:pt>
                <c:pt idx="338">
                  <c:v>-0.1050469483568075</c:v>
                </c:pt>
                <c:pt idx="339">
                  <c:v>-0.10743285446595874</c:v>
                </c:pt>
                <c:pt idx="340">
                  <c:v>-3.7333333333333329E-2</c:v>
                </c:pt>
                <c:pt idx="341">
                  <c:v>-2.4310118265440162E-2</c:v>
                </c:pt>
                <c:pt idx="342">
                  <c:v>-5.0791556728232212E-2</c:v>
                </c:pt>
                <c:pt idx="343">
                  <c:v>-3.375248180013235E-2</c:v>
                </c:pt>
                <c:pt idx="344">
                  <c:v>-5.1519154557463698E-2</c:v>
                </c:pt>
                <c:pt idx="345">
                  <c:v>4.7684865238424301E-2</c:v>
                </c:pt>
                <c:pt idx="346">
                  <c:v>3.5003431708991117E-2</c:v>
                </c:pt>
                <c:pt idx="347">
                  <c:v>0.11598513011152423</c:v>
                </c:pt>
                <c:pt idx="348">
                  <c:v>0.17845659163987149</c:v>
                </c:pt>
                <c:pt idx="349">
                  <c:v>-3.8247566063977723E-2</c:v>
                </c:pt>
                <c:pt idx="350">
                  <c:v>-0.20393442622950819</c:v>
                </c:pt>
                <c:pt idx="351">
                  <c:v>-3.7088873337998596E-2</c:v>
                </c:pt>
                <c:pt idx="352">
                  <c:v>-4.36288088642659E-2</c:v>
                </c:pt>
                <c:pt idx="353">
                  <c:v>-0.10976430976430973</c:v>
                </c:pt>
                <c:pt idx="354">
                  <c:v>-0.108408617095205</c:v>
                </c:pt>
                <c:pt idx="355">
                  <c:v>-8.6301369863013733E-2</c:v>
                </c:pt>
                <c:pt idx="356">
                  <c:v>-8.4958217270195036E-2</c:v>
                </c:pt>
                <c:pt idx="357">
                  <c:v>-9.9604221635883894E-2</c:v>
                </c:pt>
                <c:pt idx="358">
                  <c:v>-0.10875331564986734</c:v>
                </c:pt>
                <c:pt idx="359">
                  <c:v>-5.2631578947368474E-2</c:v>
                </c:pt>
                <c:pt idx="360">
                  <c:v>0.19236016371077769</c:v>
                </c:pt>
                <c:pt idx="361">
                  <c:v>-3.9045553145336198E-2</c:v>
                </c:pt>
                <c:pt idx="362">
                  <c:v>2.6359143327841839E-2</c:v>
                </c:pt>
                <c:pt idx="363">
                  <c:v>-0.17441860465116277</c:v>
                </c:pt>
                <c:pt idx="364">
                  <c:v>-0.22737146994931212</c:v>
                </c:pt>
                <c:pt idx="365">
                  <c:v>-0.16187594553706508</c:v>
                </c:pt>
                <c:pt idx="366">
                  <c:v>-0.15978176149649259</c:v>
                </c:pt>
                <c:pt idx="367">
                  <c:v>-0.19865067466266861</c:v>
                </c:pt>
                <c:pt idx="368">
                  <c:v>-0.25722983257229837</c:v>
                </c:pt>
                <c:pt idx="369">
                  <c:v>-0.32234432234432231</c:v>
                </c:pt>
                <c:pt idx="370">
                  <c:v>-0.29985119047619047</c:v>
                </c:pt>
                <c:pt idx="371">
                  <c:v>-0.39451476793248941</c:v>
                </c:pt>
                <c:pt idx="372">
                  <c:v>-0.55034324942791768</c:v>
                </c:pt>
                <c:pt idx="373">
                  <c:v>-0.3581640331075997</c:v>
                </c:pt>
                <c:pt idx="374">
                  <c:v>-0.26886035313001611</c:v>
                </c:pt>
                <c:pt idx="375">
                  <c:v>-0.19366197183098588</c:v>
                </c:pt>
                <c:pt idx="376">
                  <c:v>-7.1227741330834093E-2</c:v>
                </c:pt>
                <c:pt idx="377">
                  <c:v>-0.12996389891696747</c:v>
                </c:pt>
                <c:pt idx="378">
                  <c:v>-9.740259740259738E-2</c:v>
                </c:pt>
                <c:pt idx="379">
                  <c:v>-0.11693171188026197</c:v>
                </c:pt>
                <c:pt idx="380">
                  <c:v>-2.049180327868827E-3</c:v>
                </c:pt>
                <c:pt idx="381">
                  <c:v>7.1351351351351289E-2</c:v>
                </c:pt>
                <c:pt idx="382">
                  <c:v>4.56960680127525E-2</c:v>
                </c:pt>
                <c:pt idx="383">
                  <c:v>0.23228803716608604</c:v>
                </c:pt>
                <c:pt idx="384">
                  <c:v>0.37022900763358768</c:v>
                </c:pt>
                <c:pt idx="385">
                  <c:v>0.34349355216881605</c:v>
                </c:pt>
                <c:pt idx="386">
                  <c:v>0.18770581778265649</c:v>
                </c:pt>
                <c:pt idx="387">
                  <c:v>0.15065502183406121</c:v>
                </c:pt>
                <c:pt idx="388">
                  <c:v>6.5590312815338114E-2</c:v>
                </c:pt>
                <c:pt idx="389">
                  <c:v>9.6473029045643255E-2</c:v>
                </c:pt>
                <c:pt idx="390">
                  <c:v>0.11921891058581702</c:v>
                </c:pt>
                <c:pt idx="391">
                  <c:v>0.13877118644067798</c:v>
                </c:pt>
                <c:pt idx="392">
                  <c:v>0.14373716632443534</c:v>
                </c:pt>
                <c:pt idx="393">
                  <c:v>0.14228052472250252</c:v>
                </c:pt>
                <c:pt idx="394">
                  <c:v>0.13617886178861793</c:v>
                </c:pt>
                <c:pt idx="395">
                  <c:v>0.10838831291234685</c:v>
                </c:pt>
                <c:pt idx="396">
                  <c:v>9.2850510677808806E-2</c:v>
                </c:pt>
                <c:pt idx="397">
                  <c:v>1.7452006980802626E-3</c:v>
                </c:pt>
                <c:pt idx="398">
                  <c:v>-2.4029574861367808E-2</c:v>
                </c:pt>
                <c:pt idx="399">
                  <c:v>4.743833017077792E-2</c:v>
                </c:pt>
                <c:pt idx="400">
                  <c:v>5.3030303030302983E-2</c:v>
                </c:pt>
                <c:pt idx="401">
                  <c:v>6.9063386944181682E-2</c:v>
                </c:pt>
                <c:pt idx="402">
                  <c:v>7.8053259871441627E-2</c:v>
                </c:pt>
                <c:pt idx="403">
                  <c:v>0.14418604651162781</c:v>
                </c:pt>
                <c:pt idx="404">
                  <c:v>0.12298025134649904</c:v>
                </c:pt>
                <c:pt idx="405">
                  <c:v>0.13692579505300362</c:v>
                </c:pt>
                <c:pt idx="406">
                  <c:v>0.21377459749552763</c:v>
                </c:pt>
                <c:pt idx="407">
                  <c:v>0.24234693877551017</c:v>
                </c:pt>
                <c:pt idx="408">
                  <c:v>0.18096856414613427</c:v>
                </c:pt>
                <c:pt idx="409">
                  <c:v>0.10540069686411146</c:v>
                </c:pt>
                <c:pt idx="410">
                  <c:v>0.27083333333333326</c:v>
                </c:pt>
                <c:pt idx="411">
                  <c:v>0.26086956521739135</c:v>
                </c:pt>
                <c:pt idx="412">
                  <c:v>0.25539568345323738</c:v>
                </c:pt>
                <c:pt idx="413">
                  <c:v>0.20088495575221232</c:v>
                </c:pt>
                <c:pt idx="414">
                  <c:v>0.13713798977853497</c:v>
                </c:pt>
                <c:pt idx="415">
                  <c:v>0.11951219512195133</c:v>
                </c:pt>
                <c:pt idx="416">
                  <c:v>0.12869704236610713</c:v>
                </c:pt>
                <c:pt idx="417">
                  <c:v>8.5470085470085388E-2</c:v>
                </c:pt>
                <c:pt idx="418">
                  <c:v>-1.2527634487840777E-2</c:v>
                </c:pt>
                <c:pt idx="419">
                  <c:v>-4.4490075290896658E-2</c:v>
                </c:pt>
                <c:pt idx="420">
                  <c:v>-7.7697841726618755E-2</c:v>
                </c:pt>
                <c:pt idx="421">
                  <c:v>-1.1820330969267157E-2</c:v>
                </c:pt>
                <c:pt idx="422">
                  <c:v>-8.6438152011922509E-2</c:v>
                </c:pt>
                <c:pt idx="423">
                  <c:v>-9.5545977011494254E-2</c:v>
                </c:pt>
                <c:pt idx="424">
                  <c:v>-8.954154727793695E-2</c:v>
                </c:pt>
                <c:pt idx="425">
                  <c:v>-3.8319823139277842E-2</c:v>
                </c:pt>
                <c:pt idx="426">
                  <c:v>1.4232209737827795E-2</c:v>
                </c:pt>
                <c:pt idx="427">
                  <c:v>6.5359477124182774E-3</c:v>
                </c:pt>
                <c:pt idx="428">
                  <c:v>6.3739376770537426E-3</c:v>
                </c:pt>
                <c:pt idx="429">
                  <c:v>2.1474588403722628E-3</c:v>
                </c:pt>
                <c:pt idx="430">
                  <c:v>6.7164179104477695E-2</c:v>
                </c:pt>
                <c:pt idx="431">
                  <c:v>3.2951289398280847E-2</c:v>
                </c:pt>
                <c:pt idx="432">
                  <c:v>8.19032761310452E-2</c:v>
                </c:pt>
                <c:pt idx="433">
                  <c:v>0.13237639553429026</c:v>
                </c:pt>
                <c:pt idx="434">
                  <c:v>0.17210440456769982</c:v>
                </c:pt>
                <c:pt idx="435">
                  <c:v>0.16203335980937261</c:v>
                </c:pt>
                <c:pt idx="436">
                  <c:v>0.14634146341463405</c:v>
                </c:pt>
                <c:pt idx="437">
                  <c:v>9.5019157088122697E-2</c:v>
                </c:pt>
                <c:pt idx="438">
                  <c:v>7.0901033973412186E-2</c:v>
                </c:pt>
                <c:pt idx="439">
                  <c:v>1.9480519480519431E-2</c:v>
                </c:pt>
                <c:pt idx="440">
                  <c:v>-2.0408163265306145E-2</c:v>
                </c:pt>
                <c:pt idx="441">
                  <c:v>-3.0000000000000027E-2</c:v>
                </c:pt>
                <c:pt idx="442">
                  <c:v>-1.2587412587412583E-2</c:v>
                </c:pt>
                <c:pt idx="443">
                  <c:v>-2.1497919556171974E-2</c:v>
                </c:pt>
                <c:pt idx="444">
                  <c:v>-3.6049026676280294E-3</c:v>
                </c:pt>
                <c:pt idx="445">
                  <c:v>1.7605633802816989E-2</c:v>
                </c:pt>
                <c:pt idx="446">
                  <c:v>-6.9589422407789758E-4</c:v>
                </c:pt>
                <c:pt idx="447">
                  <c:v>-2.8708133971291905E-2</c:v>
                </c:pt>
                <c:pt idx="448">
                  <c:v>-2.9512697323267001E-2</c:v>
                </c:pt>
                <c:pt idx="449">
                  <c:v>-1.8894331700489819E-2</c:v>
                </c:pt>
                <c:pt idx="450">
                  <c:v>-6.8965517241379448E-3</c:v>
                </c:pt>
                <c:pt idx="451">
                  <c:v>2.5477707006369421E-2</c:v>
                </c:pt>
                <c:pt idx="452">
                  <c:v>7.3275862068965525E-2</c:v>
                </c:pt>
                <c:pt idx="453">
                  <c:v>0.10382916053019153</c:v>
                </c:pt>
                <c:pt idx="454">
                  <c:v>4.0368271954674295E-2</c:v>
                </c:pt>
                <c:pt idx="455">
                  <c:v>3.1892274982282087E-2</c:v>
                </c:pt>
                <c:pt idx="456">
                  <c:v>0.12518089725036186</c:v>
                </c:pt>
                <c:pt idx="457">
                  <c:v>0.13979238754325252</c:v>
                </c:pt>
                <c:pt idx="458">
                  <c:v>0.11768802228412256</c:v>
                </c:pt>
                <c:pt idx="459">
                  <c:v>8.8669950738916148E-2</c:v>
                </c:pt>
                <c:pt idx="460">
                  <c:v>9.9009900990099098E-2</c:v>
                </c:pt>
                <c:pt idx="461">
                  <c:v>0.10627674750356642</c:v>
                </c:pt>
                <c:pt idx="462">
                  <c:v>0.11805555555555558</c:v>
                </c:pt>
                <c:pt idx="463">
                  <c:v>0.14147688060731545</c:v>
                </c:pt>
                <c:pt idx="464">
                  <c:v>5.555555555555558E-2</c:v>
                </c:pt>
                <c:pt idx="465">
                  <c:v>0.14676450967311538</c:v>
                </c:pt>
                <c:pt idx="466">
                  <c:v>0.13818924438393454</c:v>
                </c:pt>
                <c:pt idx="467">
                  <c:v>0.1964285714285714</c:v>
                </c:pt>
                <c:pt idx="468">
                  <c:v>0.11382636655948564</c:v>
                </c:pt>
                <c:pt idx="469">
                  <c:v>4.4323011536126389E-2</c:v>
                </c:pt>
                <c:pt idx="470">
                  <c:v>3.7383177570093462E-2</c:v>
                </c:pt>
                <c:pt idx="471">
                  <c:v>3.4259857789269654E-2</c:v>
                </c:pt>
                <c:pt idx="472">
                  <c:v>5.5341055341055378E-2</c:v>
                </c:pt>
                <c:pt idx="473">
                  <c:v>9.7356544165054792E-2</c:v>
                </c:pt>
                <c:pt idx="474">
                  <c:v>4.4720496894409933E-2</c:v>
                </c:pt>
                <c:pt idx="475">
                  <c:v>1.0278113663845234E-2</c:v>
                </c:pt>
                <c:pt idx="476">
                  <c:v>-1.6487000634115456E-2</c:v>
                </c:pt>
                <c:pt idx="477">
                  <c:v>-4.0721349621873237E-2</c:v>
                </c:pt>
                <c:pt idx="478">
                  <c:v>0</c:v>
                </c:pt>
                <c:pt idx="479">
                  <c:v>-3.386911595866815E-2</c:v>
                </c:pt>
                <c:pt idx="480">
                  <c:v>-2.8868360277136684E-3</c:v>
                </c:pt>
                <c:pt idx="481">
                  <c:v>-1.6279069767441867E-2</c:v>
                </c:pt>
                <c:pt idx="482">
                  <c:v>-8.4084084084083965E-3</c:v>
                </c:pt>
                <c:pt idx="483">
                  <c:v>-1.87499999999996E-3</c:v>
                </c:pt>
                <c:pt idx="484">
                  <c:v>-5.9146341463414687E-2</c:v>
                </c:pt>
                <c:pt idx="485">
                  <c:v>-7.6380728554641619E-2</c:v>
                </c:pt>
                <c:pt idx="486">
                  <c:v>-8.3234244946492231E-2</c:v>
                </c:pt>
                <c:pt idx="487">
                  <c:v>-7.1214841412327923E-2</c:v>
                </c:pt>
                <c:pt idx="488">
                  <c:v>1.2250161186331487E-2</c:v>
                </c:pt>
                <c:pt idx="489">
                  <c:v>-4.3662825955124274E-2</c:v>
                </c:pt>
                <c:pt idx="490">
                  <c:v>-3.4688995215310992E-2</c:v>
                </c:pt>
                <c:pt idx="491">
                  <c:v>-8.3184789067141995E-2</c:v>
                </c:pt>
                <c:pt idx="492">
                  <c:v>-1.6213086276780531E-2</c:v>
                </c:pt>
                <c:pt idx="493">
                  <c:v>-2.1276595744680882E-2</c:v>
                </c:pt>
                <c:pt idx="494">
                  <c:v>4.8455481526348265E-3</c:v>
                </c:pt>
                <c:pt idx="495">
                  <c:v>4.3206011271133438E-2</c:v>
                </c:pt>
                <c:pt idx="496">
                  <c:v>7.9066753078418595E-2</c:v>
                </c:pt>
                <c:pt idx="497">
                  <c:v>3.4351145038167941E-2</c:v>
                </c:pt>
                <c:pt idx="498">
                  <c:v>3.6316472114137577E-2</c:v>
                </c:pt>
                <c:pt idx="499">
                  <c:v>4.0592783505154717E-2</c:v>
                </c:pt>
                <c:pt idx="500">
                  <c:v>-3.1847133757961776E-3</c:v>
                </c:pt>
                <c:pt idx="501">
                  <c:v>-6.9752694990488084E-3</c:v>
                </c:pt>
                <c:pt idx="502">
                  <c:v>2.2924411400247813E-2</c:v>
                </c:pt>
                <c:pt idx="503">
                  <c:v>8.8788075178224179E-2</c:v>
                </c:pt>
                <c:pt idx="504">
                  <c:v>-2.0011771630370823E-2</c:v>
                </c:pt>
                <c:pt idx="505">
                  <c:v>7.9106280193236733E-2</c:v>
                </c:pt>
                <c:pt idx="506">
                  <c:v>1.9288728149487566E-2</c:v>
                </c:pt>
                <c:pt idx="507">
                  <c:v>1.8007202881151763E-3</c:v>
                </c:pt>
                <c:pt idx="508">
                  <c:v>3.063063063063054E-2</c:v>
                </c:pt>
                <c:pt idx="509">
                  <c:v>8.1180811808118092E-2</c:v>
                </c:pt>
                <c:pt idx="510">
                  <c:v>8.7609511889862324E-2</c:v>
                </c:pt>
                <c:pt idx="511">
                  <c:v>4.9535603715170184E-2</c:v>
                </c:pt>
                <c:pt idx="512">
                  <c:v>0.15207667731629404</c:v>
                </c:pt>
                <c:pt idx="513">
                  <c:v>0.14878671775223506</c:v>
                </c:pt>
                <c:pt idx="514">
                  <c:v>7.268322228952151E-2</c:v>
                </c:pt>
                <c:pt idx="515">
                  <c:v>0.12857142857142856</c:v>
                </c:pt>
                <c:pt idx="516">
                  <c:v>8.5885885885885971E-2</c:v>
                </c:pt>
                <c:pt idx="517">
                  <c:v>3.7493005036373761E-2</c:v>
                </c:pt>
                <c:pt idx="518">
                  <c:v>3.9030159668834941E-2</c:v>
                </c:pt>
                <c:pt idx="519">
                  <c:v>8.0287597363690733E-2</c:v>
                </c:pt>
                <c:pt idx="520">
                  <c:v>6.9347319347319303E-2</c:v>
                </c:pt>
                <c:pt idx="521">
                  <c:v>6.6552901023890776E-2</c:v>
                </c:pt>
                <c:pt idx="522">
                  <c:v>8.4579976985040384E-2</c:v>
                </c:pt>
                <c:pt idx="523">
                  <c:v>0.15988200589970503</c:v>
                </c:pt>
                <c:pt idx="524">
                  <c:v>8.7631724902939467E-2</c:v>
                </c:pt>
                <c:pt idx="525">
                  <c:v>0.11839911061700947</c:v>
                </c:pt>
                <c:pt idx="526">
                  <c:v>8.3003952569169925E-2</c:v>
                </c:pt>
                <c:pt idx="527">
                  <c:v>4.7995780590717407E-2</c:v>
                </c:pt>
                <c:pt idx="528">
                  <c:v>7.9646017699114946E-2</c:v>
                </c:pt>
                <c:pt idx="529">
                  <c:v>6.0409924487594413E-2</c:v>
                </c:pt>
                <c:pt idx="530">
                  <c:v>0.17586795674445077</c:v>
                </c:pt>
                <c:pt idx="531">
                  <c:v>0.14808652246256249</c:v>
                </c:pt>
                <c:pt idx="532">
                  <c:v>0.17166212534059944</c:v>
                </c:pt>
                <c:pt idx="533">
                  <c:v>7.7333333333333254E-2</c:v>
                </c:pt>
                <c:pt idx="534">
                  <c:v>0.12042440318302394</c:v>
                </c:pt>
                <c:pt idx="535">
                  <c:v>4.5778229908443491E-2</c:v>
                </c:pt>
                <c:pt idx="536">
                  <c:v>4.0795512493625674E-2</c:v>
                </c:pt>
                <c:pt idx="537">
                  <c:v>4.2246520874751559E-2</c:v>
                </c:pt>
                <c:pt idx="538">
                  <c:v>8.3941605839416011E-2</c:v>
                </c:pt>
                <c:pt idx="539">
                  <c:v>4.7810770005032754E-2</c:v>
                </c:pt>
                <c:pt idx="540">
                  <c:v>9.5799180327868827E-2</c:v>
                </c:pt>
                <c:pt idx="541">
                  <c:v>7.5279755849440466E-2</c:v>
                </c:pt>
                <c:pt idx="542">
                  <c:v>-1.9361084220715918E-3</c:v>
                </c:pt>
                <c:pt idx="543">
                  <c:v>3.8647342995169032E-2</c:v>
                </c:pt>
                <c:pt idx="544">
                  <c:v>-3.0232558139534849E-2</c:v>
                </c:pt>
                <c:pt idx="545">
                  <c:v>7.8217821782178287E-2</c:v>
                </c:pt>
                <c:pt idx="546">
                  <c:v>4.3087121212121104E-2</c:v>
                </c:pt>
                <c:pt idx="547">
                  <c:v>7.9280155642023287E-2</c:v>
                </c:pt>
                <c:pt idx="548">
                  <c:v>0.10877021068103865</c:v>
                </c:pt>
                <c:pt idx="549">
                  <c:v>3.4811635670004781E-2</c:v>
                </c:pt>
                <c:pt idx="550">
                  <c:v>6.6859066859066951E-2</c:v>
                </c:pt>
                <c:pt idx="551">
                  <c:v>1.8251681075888593E-2</c:v>
                </c:pt>
                <c:pt idx="552">
                  <c:v>3.4128097241701738E-2</c:v>
                </c:pt>
                <c:pt idx="553">
                  <c:v>1.2771996215704906E-2</c:v>
                </c:pt>
                <c:pt idx="554">
                  <c:v>2.7158098933074637E-2</c:v>
                </c:pt>
                <c:pt idx="555">
                  <c:v>-7.0697674418604639E-2</c:v>
                </c:pt>
                <c:pt idx="556">
                  <c:v>-8.633093525179858E-2</c:v>
                </c:pt>
                <c:pt idx="557">
                  <c:v>-0.14279155188246095</c:v>
                </c:pt>
                <c:pt idx="558">
                  <c:v>-0.19972764412165234</c:v>
                </c:pt>
                <c:pt idx="559">
                  <c:v>-0.22397476340694011</c:v>
                </c:pt>
                <c:pt idx="560">
                  <c:v>-0.26866990720282813</c:v>
                </c:pt>
                <c:pt idx="561">
                  <c:v>-0.27649769585253459</c:v>
                </c:pt>
                <c:pt idx="562">
                  <c:v>-0.30793507664562669</c:v>
                </c:pt>
                <c:pt idx="563">
                  <c:v>-0.22735849056603774</c:v>
                </c:pt>
                <c:pt idx="564">
                  <c:v>-0.2649186256781193</c:v>
                </c:pt>
                <c:pt idx="565">
                  <c:v>-0.25361980382998595</c:v>
                </c:pt>
                <c:pt idx="566">
                  <c:v>-0.2464589235127479</c:v>
                </c:pt>
                <c:pt idx="567">
                  <c:v>-0.2642642642642643</c:v>
                </c:pt>
                <c:pt idx="568">
                  <c:v>-0.21627296587926514</c:v>
                </c:pt>
                <c:pt idx="569">
                  <c:v>-0.2463845741831816</c:v>
                </c:pt>
                <c:pt idx="570">
                  <c:v>-0.22802041973908116</c:v>
                </c:pt>
                <c:pt idx="571">
                  <c:v>-0.23286875725900114</c:v>
                </c:pt>
                <c:pt idx="572">
                  <c:v>-0.23806646525679753</c:v>
                </c:pt>
                <c:pt idx="573">
                  <c:v>-0.24076433121019103</c:v>
                </c:pt>
                <c:pt idx="574">
                  <c:v>-0.20260586319218243</c:v>
                </c:pt>
                <c:pt idx="575">
                  <c:v>-0.29853479853479858</c:v>
                </c:pt>
                <c:pt idx="576">
                  <c:v>-0.32718327183271834</c:v>
                </c:pt>
                <c:pt idx="577">
                  <c:v>-0.36545682102628285</c:v>
                </c:pt>
                <c:pt idx="578">
                  <c:v>-0.39411027568922308</c:v>
                </c:pt>
                <c:pt idx="579">
                  <c:v>-0.31428571428571428</c:v>
                </c:pt>
                <c:pt idx="580">
                  <c:v>-0.33355659745478905</c:v>
                </c:pt>
                <c:pt idx="581">
                  <c:v>-0.16133617626154939</c:v>
                </c:pt>
                <c:pt idx="582">
                  <c:v>-0.32329169728141072</c:v>
                </c:pt>
                <c:pt idx="583">
                  <c:v>-0.35049205147615448</c:v>
                </c:pt>
                <c:pt idx="584">
                  <c:v>-0.36796193497224428</c:v>
                </c:pt>
                <c:pt idx="585">
                  <c:v>-0.3825503355704698</c:v>
                </c:pt>
                <c:pt idx="586">
                  <c:v>-0.48856209150326801</c:v>
                </c:pt>
                <c:pt idx="587">
                  <c:v>-0.51784160139251523</c:v>
                </c:pt>
                <c:pt idx="588">
                  <c:v>-0.5018281535648994</c:v>
                </c:pt>
                <c:pt idx="589">
                  <c:v>-0.44970414201183428</c:v>
                </c:pt>
                <c:pt idx="590">
                  <c:v>-0.46949327817993791</c:v>
                </c:pt>
                <c:pt idx="591">
                  <c:v>-0.48313492063492058</c:v>
                </c:pt>
                <c:pt idx="592">
                  <c:v>-0.44120603015075377</c:v>
                </c:pt>
                <c:pt idx="593">
                  <c:v>-0.4906779661016949</c:v>
                </c:pt>
                <c:pt idx="594">
                  <c:v>-0.35396308360477746</c:v>
                </c:pt>
                <c:pt idx="595">
                  <c:v>-0.28205128205128205</c:v>
                </c:pt>
                <c:pt idx="596">
                  <c:v>-0.23588456712672523</c:v>
                </c:pt>
                <c:pt idx="597">
                  <c:v>-0.20788043478260865</c:v>
                </c:pt>
                <c:pt idx="598">
                  <c:v>-4.7923322683706138E-3</c:v>
                </c:pt>
                <c:pt idx="599">
                  <c:v>0.1985559566787003</c:v>
                </c:pt>
                <c:pt idx="600">
                  <c:v>0.16697247706422025</c:v>
                </c:pt>
                <c:pt idx="601">
                  <c:v>0.16487455197132617</c:v>
                </c:pt>
                <c:pt idx="602">
                  <c:v>0.33918128654970769</c:v>
                </c:pt>
                <c:pt idx="603">
                  <c:v>0.22264875239923221</c:v>
                </c:pt>
                <c:pt idx="604">
                  <c:v>3.4172661870503607E-2</c:v>
                </c:pt>
                <c:pt idx="605">
                  <c:v>-2.3294509151414289E-2</c:v>
                </c:pt>
                <c:pt idx="606">
                  <c:v>-2.6890756302521024E-2</c:v>
                </c:pt>
                <c:pt idx="607">
                  <c:v>-5.8441558441558406E-2</c:v>
                </c:pt>
                <c:pt idx="608">
                  <c:v>-7.5533661740558311E-2</c:v>
                </c:pt>
                <c:pt idx="609">
                  <c:v>-4.2881646655231531E-2</c:v>
                </c:pt>
                <c:pt idx="610">
                  <c:v>-0.101123595505618</c:v>
                </c:pt>
                <c:pt idx="611">
                  <c:v>-4.8192771084337394E-2</c:v>
                </c:pt>
                <c:pt idx="612">
                  <c:v>-9.4339622641509413E-2</c:v>
                </c:pt>
                <c:pt idx="613">
                  <c:v>-0.16615384615384621</c:v>
                </c:pt>
                <c:pt idx="614">
                  <c:v>-0.15138282387190682</c:v>
                </c:pt>
                <c:pt idx="615">
                  <c:v>-8.7912087912087933E-2</c:v>
                </c:pt>
                <c:pt idx="616">
                  <c:v>7.4782608695652231E-2</c:v>
                </c:pt>
                <c:pt idx="617">
                  <c:v>8.347529812606469E-2</c:v>
                </c:pt>
                <c:pt idx="618">
                  <c:v>7.2538860103626979E-2</c:v>
                </c:pt>
                <c:pt idx="619">
                  <c:v>0.11551724137931041</c:v>
                </c:pt>
                <c:pt idx="620">
                  <c:v>8.3481349911190161E-2</c:v>
                </c:pt>
                <c:pt idx="621">
                  <c:v>0.20250896057347667</c:v>
                </c:pt>
                <c:pt idx="622">
                  <c:v>0.26071428571428568</c:v>
                </c:pt>
                <c:pt idx="623">
                  <c:v>0.10284810126582289</c:v>
                </c:pt>
                <c:pt idx="624">
                  <c:v>0.23611111111111116</c:v>
                </c:pt>
                <c:pt idx="625">
                  <c:v>0.36162361623616235</c:v>
                </c:pt>
                <c:pt idx="626">
                  <c:v>0.38250428816466542</c:v>
                </c:pt>
                <c:pt idx="627">
                  <c:v>0.25989672977624778</c:v>
                </c:pt>
                <c:pt idx="628">
                  <c:v>0.28802588996763756</c:v>
                </c:pt>
                <c:pt idx="629">
                  <c:v>0.2484276729559749</c:v>
                </c:pt>
                <c:pt idx="630">
                  <c:v>0.36714975845410636</c:v>
                </c:pt>
                <c:pt idx="631">
                  <c:v>0.29829984544049459</c:v>
                </c:pt>
                <c:pt idx="632">
                  <c:v>0.52459016393442615</c:v>
                </c:pt>
                <c:pt idx="633">
                  <c:v>0.32190760059612522</c:v>
                </c:pt>
                <c:pt idx="634">
                  <c:v>0.29886685552407921</c:v>
                </c:pt>
                <c:pt idx="635">
                  <c:v>0.35007173601147779</c:v>
                </c:pt>
                <c:pt idx="636">
                  <c:v>0.3202247191011236</c:v>
                </c:pt>
                <c:pt idx="637">
                  <c:v>0.32791327913279122</c:v>
                </c:pt>
                <c:pt idx="638">
                  <c:v>0.16129032258064524</c:v>
                </c:pt>
                <c:pt idx="639">
                  <c:v>0.38251366120218577</c:v>
                </c:pt>
                <c:pt idx="640">
                  <c:v>0.26005025125628145</c:v>
                </c:pt>
                <c:pt idx="641">
                  <c:v>0.18639798488664994</c:v>
                </c:pt>
                <c:pt idx="642">
                  <c:v>0.17432273262661946</c:v>
                </c:pt>
                <c:pt idx="643">
                  <c:v>0.14761904761904754</c:v>
                </c:pt>
                <c:pt idx="644">
                  <c:v>7.9569892473118298E-2</c:v>
                </c:pt>
                <c:pt idx="645">
                  <c:v>0.17700112739571594</c:v>
                </c:pt>
                <c:pt idx="646">
                  <c:v>0.12213740458015265</c:v>
                </c:pt>
                <c:pt idx="647">
                  <c:v>6.8012752391073406E-2</c:v>
                </c:pt>
                <c:pt idx="648">
                  <c:v>3.8297872340425476E-2</c:v>
                </c:pt>
                <c:pt idx="649">
                  <c:v>6.0204081632653006E-2</c:v>
                </c:pt>
                <c:pt idx="650">
                  <c:v>0.1399572649572649</c:v>
                </c:pt>
                <c:pt idx="651">
                  <c:v>7.7075098814229248E-2</c:v>
                </c:pt>
                <c:pt idx="652">
                  <c:v>1.4955134596211339E-2</c:v>
                </c:pt>
                <c:pt idx="653">
                  <c:v>7.2186836518046693E-2</c:v>
                </c:pt>
                <c:pt idx="654">
                  <c:v>7.9237713139418187E-2</c:v>
                </c:pt>
                <c:pt idx="655">
                  <c:v>8.609958506224058E-2</c:v>
                </c:pt>
                <c:pt idx="656">
                  <c:v>7.2709163346613481E-2</c:v>
                </c:pt>
                <c:pt idx="657">
                  <c:v>4.789272030651337E-2</c:v>
                </c:pt>
                <c:pt idx="658">
                  <c:v>2.9154518950437414E-2</c:v>
                </c:pt>
                <c:pt idx="659">
                  <c:v>6.4676616915422924E-2</c:v>
                </c:pt>
                <c:pt idx="660">
                  <c:v>7.3770491803278659E-2</c:v>
                </c:pt>
                <c:pt idx="661">
                  <c:v>8.469682386910482E-2</c:v>
                </c:pt>
                <c:pt idx="662">
                  <c:v>1.0309278350515427E-2</c:v>
                </c:pt>
                <c:pt idx="663">
                  <c:v>6.5137614678899114E-2</c:v>
                </c:pt>
                <c:pt idx="664">
                  <c:v>0.25245579567779952</c:v>
                </c:pt>
                <c:pt idx="665">
                  <c:v>0.36435643564356446</c:v>
                </c:pt>
                <c:pt idx="666">
                  <c:v>5.8550185873605942E-2</c:v>
                </c:pt>
                <c:pt idx="667">
                  <c:v>0.11270296084049658</c:v>
                </c:pt>
                <c:pt idx="668">
                  <c:v>6.1281337047353723E-2</c:v>
                </c:pt>
                <c:pt idx="669">
                  <c:v>5.8500914076782484E-2</c:v>
                </c:pt>
                <c:pt idx="670">
                  <c:v>0.17563739376770537</c:v>
                </c:pt>
                <c:pt idx="671">
                  <c:v>0.12990654205607477</c:v>
                </c:pt>
                <c:pt idx="672">
                  <c:v>0.11354961832061061</c:v>
                </c:pt>
                <c:pt idx="673">
                  <c:v>5.2351375332741812E-2</c:v>
                </c:pt>
                <c:pt idx="674">
                  <c:v>3.8033395176252371E-2</c:v>
                </c:pt>
                <c:pt idx="675">
                  <c:v>-5.1679586563307955E-3</c:v>
                </c:pt>
                <c:pt idx="676">
                  <c:v>-6.0392156862745128E-2</c:v>
                </c:pt>
                <c:pt idx="677">
                  <c:v>-0.1262699564586357</c:v>
                </c:pt>
                <c:pt idx="678">
                  <c:v>4.7410008779631196E-2</c:v>
                </c:pt>
                <c:pt idx="679">
                  <c:v>3.2618025751072866E-2</c:v>
                </c:pt>
                <c:pt idx="680">
                  <c:v>0.12160979877515321</c:v>
                </c:pt>
                <c:pt idx="681">
                  <c:v>9.7582037996545745E-2</c:v>
                </c:pt>
                <c:pt idx="682">
                  <c:v>-7.2289156626506035E-3</c:v>
                </c:pt>
                <c:pt idx="683">
                  <c:v>3.473945409429291E-2</c:v>
                </c:pt>
                <c:pt idx="684">
                  <c:v>0.12510711225364179</c:v>
                </c:pt>
                <c:pt idx="685">
                  <c:v>4.4688026981450246E-2</c:v>
                </c:pt>
                <c:pt idx="686">
                  <c:v>0.15460232350312775</c:v>
                </c:pt>
                <c:pt idx="687">
                  <c:v>8.6580086580086535E-2</c:v>
                </c:pt>
                <c:pt idx="688">
                  <c:v>9.1819699499164908E-3</c:v>
                </c:pt>
                <c:pt idx="689">
                  <c:v>0.1013289036544851</c:v>
                </c:pt>
                <c:pt idx="690">
                  <c:v>6.0352053646269832E-2</c:v>
                </c:pt>
                <c:pt idx="691">
                  <c:v>8.8113050706566831E-2</c:v>
                </c:pt>
                <c:pt idx="692">
                  <c:v>-1.9500780031201259E-2</c:v>
                </c:pt>
                <c:pt idx="693">
                  <c:v>5.3501180173092022E-2</c:v>
                </c:pt>
                <c:pt idx="694">
                  <c:v>5.0970873786407855E-2</c:v>
                </c:pt>
                <c:pt idx="695">
                  <c:v>4.8760991207034365E-2</c:v>
                </c:pt>
                <c:pt idx="696">
                  <c:v>3.9603960396039639E-2</c:v>
                </c:pt>
                <c:pt idx="697">
                  <c:v>7.5060532687651227E-2</c:v>
                </c:pt>
                <c:pt idx="698">
                  <c:v>9.5201238390092868E-2</c:v>
                </c:pt>
                <c:pt idx="699">
                  <c:v>0.10517928286852585</c:v>
                </c:pt>
                <c:pt idx="700">
                  <c:v>0.10008271298593874</c:v>
                </c:pt>
                <c:pt idx="701">
                  <c:v>-6.7873303167420573E-3</c:v>
                </c:pt>
                <c:pt idx="702">
                  <c:v>5.2173913043478182E-2</c:v>
                </c:pt>
                <c:pt idx="703">
                  <c:v>-3.8961038961038974E-2</c:v>
                </c:pt>
                <c:pt idx="704">
                  <c:v>2.6252983293556076E-2</c:v>
                </c:pt>
                <c:pt idx="705">
                  <c:v>-5.3771471247199387E-2</c:v>
                </c:pt>
                <c:pt idx="706">
                  <c:v>1.5396458814472602E-2</c:v>
                </c:pt>
                <c:pt idx="707">
                  <c:v>1.67682926829269E-2</c:v>
                </c:pt>
                <c:pt idx="708">
                  <c:v>-3.5897435897435881E-2</c:v>
                </c:pt>
                <c:pt idx="709">
                  <c:v>-2.0270270270270285E-2</c:v>
                </c:pt>
                <c:pt idx="710">
                  <c:v>-6.2190812720848032E-2</c:v>
                </c:pt>
                <c:pt idx="711">
                  <c:v>-4.1095890410958957E-2</c:v>
                </c:pt>
                <c:pt idx="712">
                  <c:v>6.0150375939849177E-3</c:v>
                </c:pt>
                <c:pt idx="713">
                  <c:v>-3.3409263477600648E-2</c:v>
                </c:pt>
                <c:pt idx="714">
                  <c:v>2.6296018031555235E-2</c:v>
                </c:pt>
                <c:pt idx="715">
                  <c:v>0.16931637519872811</c:v>
                </c:pt>
                <c:pt idx="716">
                  <c:v>0.11395348837209296</c:v>
                </c:pt>
                <c:pt idx="717">
                  <c:v>0.18626677190213092</c:v>
                </c:pt>
                <c:pt idx="718">
                  <c:v>0.14480667172100081</c:v>
                </c:pt>
                <c:pt idx="719">
                  <c:v>9.2203898050974509E-2</c:v>
                </c:pt>
                <c:pt idx="720">
                  <c:v>0.1671732522796352</c:v>
                </c:pt>
                <c:pt idx="721">
                  <c:v>0.10191570881226064</c:v>
                </c:pt>
                <c:pt idx="722">
                  <c:v>2.1853805576488305E-2</c:v>
                </c:pt>
                <c:pt idx="723">
                  <c:v>-0.19849624060150373</c:v>
                </c:pt>
                <c:pt idx="724">
                  <c:v>-9.1180866965620333E-2</c:v>
                </c:pt>
                <c:pt idx="725">
                  <c:v>-1.1783189316575071E-2</c:v>
                </c:pt>
                <c:pt idx="726">
                  <c:v>8.5651537335285521E-2</c:v>
                </c:pt>
                <c:pt idx="727">
                  <c:v>3.3990482664854049E-3</c:v>
                </c:pt>
                <c:pt idx="728">
                  <c:v>7.5156576200417602E-2</c:v>
                </c:pt>
                <c:pt idx="729">
                  <c:v>2.7278775781769848E-2</c:v>
                </c:pt>
                <c:pt idx="730">
                  <c:v>8.2781456953642474E-2</c:v>
                </c:pt>
                <c:pt idx="731">
                  <c:v>0.16952642415923136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2-492E-8A6F-ADBA2DB53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768336"/>
        <c:axId val="1132881904"/>
      </c:lineChart>
      <c:dateAx>
        <c:axId val="8074391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21136"/>
        <c:crosses val="autoZero"/>
        <c:auto val="1"/>
        <c:lblOffset val="100"/>
        <c:baseTimeUnit val="months"/>
      </c:dateAx>
      <c:valAx>
        <c:axId val="814121136"/>
        <c:scaling>
          <c:orientation val="minMax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S&amp;P 500 YoY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39184"/>
        <c:crosses val="autoZero"/>
        <c:crossBetween val="between"/>
        <c:majorUnit val="0.1"/>
      </c:valAx>
      <c:valAx>
        <c:axId val="1132881904"/>
        <c:scaling>
          <c:orientation val="minMax"/>
          <c:max val="1.2"/>
          <c:min val="-1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Building Permits YoY</a:t>
                </a:r>
                <a:r>
                  <a:rPr lang="en-GB" sz="1200" baseline="0">
                    <a:solidFill>
                      <a:schemeClr val="bg1"/>
                    </a:solidFill>
                  </a:rPr>
                  <a:t> %</a:t>
                </a:r>
                <a:endParaRPr lang="en-GB" sz="12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68336"/>
        <c:crosses val="max"/>
        <c:crossBetween val="between"/>
        <c:majorUnit val="0.2"/>
      </c:valAx>
      <c:dateAx>
        <c:axId val="8567683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3288190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</xdr:colOff>
      <xdr:row>2</xdr:row>
      <xdr:rowOff>6757</xdr:rowOff>
    </xdr:from>
    <xdr:to>
      <xdr:col>33</xdr:col>
      <xdr:colOff>604630</xdr:colOff>
      <xdr:row>21</xdr:row>
      <xdr:rowOff>9035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DDB0F-D5C0-4643-B7CB-4C1BA58A6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22</xdr:row>
      <xdr:rowOff>17318</xdr:rowOff>
    </xdr:from>
    <xdr:to>
      <xdr:col>33</xdr:col>
      <xdr:colOff>604631</xdr:colOff>
      <xdr:row>41</xdr:row>
      <xdr:rowOff>19596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B4E3D2-4CB1-49BF-BD57-02A97D956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42</xdr:row>
      <xdr:rowOff>17318</xdr:rowOff>
    </xdr:from>
    <xdr:to>
      <xdr:col>33</xdr:col>
      <xdr:colOff>604631</xdr:colOff>
      <xdr:row>61</xdr:row>
      <xdr:rowOff>19596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4D2B81-5F52-4A4F-9B0E-7F77C9FCF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20</xdr:col>
      <xdr:colOff>601167</xdr:colOff>
      <xdr:row>41</xdr:row>
      <xdr:rowOff>2278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4EA575-AC9A-4BF7-B27D-B207BB4B5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42</xdr:row>
      <xdr:rowOff>34637</xdr:rowOff>
    </xdr:from>
    <xdr:to>
      <xdr:col>20</xdr:col>
      <xdr:colOff>601167</xdr:colOff>
      <xdr:row>61</xdr:row>
      <xdr:rowOff>36915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DEBE92-BA89-4ECC-B0FB-CC23A466D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20</xdr:col>
      <xdr:colOff>601167</xdr:colOff>
      <xdr:row>21</xdr:row>
      <xdr:rowOff>2278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E9C1D5-26A5-4C9F-808C-19EB4BE70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57150</xdr:rowOff>
    </xdr:from>
    <xdr:to>
      <xdr:col>24</xdr:col>
      <xdr:colOff>352425</xdr:colOff>
      <xdr:row>44</xdr:row>
      <xdr:rowOff>152400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A737AF2-02C6-4076-AD75-6740C0968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19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B263E-0B78-424D-82AE-060D5E5C2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0</xdr:colOff>
      <xdr:row>55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75DCE0-B5D1-4859-A2F1-213DA70FF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414</xdr:row>
      <xdr:rowOff>19050</xdr:rowOff>
    </xdr:from>
    <xdr:to>
      <xdr:col>27</xdr:col>
      <xdr:colOff>266700</xdr:colOff>
      <xdr:row>436</xdr:row>
      <xdr:rowOff>38100</xdr:rowOff>
    </xdr:to>
    <xdr:graphicFrame macro="">
      <xdr:nvGraphicFramePr>
        <xdr:cNvPr id="5149" name="Chart 7">
          <a:extLst>
            <a:ext uri="{FF2B5EF4-FFF2-40B4-BE49-F238E27FC236}">
              <a16:creationId xmlns:a16="http://schemas.microsoft.com/office/drawing/2014/main" id="{00000000-0008-0000-0600-00001D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438</xdr:row>
      <xdr:rowOff>38100</xdr:rowOff>
    </xdr:from>
    <xdr:to>
      <xdr:col>27</xdr:col>
      <xdr:colOff>266700</xdr:colOff>
      <xdr:row>460</xdr:row>
      <xdr:rowOff>57150</xdr:rowOff>
    </xdr:to>
    <xdr:graphicFrame macro="">
      <xdr:nvGraphicFramePr>
        <xdr:cNvPr id="5150" name="Chart 7">
          <a:extLst>
            <a:ext uri="{FF2B5EF4-FFF2-40B4-BE49-F238E27FC236}">
              <a16:creationId xmlns:a16="http://schemas.microsoft.com/office/drawing/2014/main" id="{00000000-0008-0000-0600-00001E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581025</xdr:colOff>
      <xdr:row>438</xdr:row>
      <xdr:rowOff>38100</xdr:rowOff>
    </xdr:from>
    <xdr:to>
      <xdr:col>15</xdr:col>
      <xdr:colOff>523875</xdr:colOff>
      <xdr:row>460</xdr:row>
      <xdr:rowOff>57150</xdr:rowOff>
    </xdr:to>
    <xdr:graphicFrame macro="">
      <xdr:nvGraphicFramePr>
        <xdr:cNvPr id="5151" name="Chart 7">
          <a:extLst>
            <a:ext uri="{FF2B5EF4-FFF2-40B4-BE49-F238E27FC236}">
              <a16:creationId xmlns:a16="http://schemas.microsoft.com/office/drawing/2014/main" id="{00000000-0008-0000-0600-00001F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581025</xdr:colOff>
      <xdr:row>414</xdr:row>
      <xdr:rowOff>9525</xdr:rowOff>
    </xdr:from>
    <xdr:to>
      <xdr:col>15</xdr:col>
      <xdr:colOff>523875</xdr:colOff>
      <xdr:row>436</xdr:row>
      <xdr:rowOff>28575</xdr:rowOff>
    </xdr:to>
    <xdr:graphicFrame macro="">
      <xdr:nvGraphicFramePr>
        <xdr:cNvPr id="5152" name="Chart 7">
          <a:extLst>
            <a:ext uri="{FF2B5EF4-FFF2-40B4-BE49-F238E27FC236}">
              <a16:creationId xmlns:a16="http://schemas.microsoft.com/office/drawing/2014/main" id="{00000000-0008-0000-0600-000020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D474" totalsRowShown="0" tableBorderDxfId="4">
  <autoFilter ref="A1:D474" xr:uid="{00000000-0009-0000-0100-000004000000}"/>
  <tableColumns count="4">
    <tableColumn id="1" xr3:uid="{00000000-0010-0000-0300-000001000000}" name="Date" dataDxfId="3"/>
    <tableColumn id="2" xr3:uid="{00000000-0010-0000-0300-000002000000}" name="UMCSI" dataDxfId="2">
      <calculatedColumnFormula>#REF!</calculatedColumnFormula>
    </tableColumn>
    <tableColumn id="3" xr3:uid="{00000000-0010-0000-0300-000003000000}" name="GDP y/y %" dataDxfId="1"/>
    <tableColumn id="4" xr3:uid="{00000000-0010-0000-0300-000004000000}" name="GDP q/q %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HOUST" TargetMode="External"/><Relationship Id="rId2" Type="http://schemas.openxmlformats.org/officeDocument/2006/relationships/hyperlink" Target="https://fred.stlouisfed.org/series/PERMIT" TargetMode="External"/><Relationship Id="rId1" Type="http://schemas.openxmlformats.org/officeDocument/2006/relationships/hyperlink" Target="https://www.census.gov/construction/nrc/index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ensus.gov/construction/nrc/historical_data/index.html" TargetMode="External"/><Relationship Id="rId4" Type="http://schemas.openxmlformats.org/officeDocument/2006/relationships/hyperlink" Target="https://fred.stlouisfed.org/series/COMPUTS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1EAC-6741-4475-AAF3-4CF18009FD34}">
  <sheetPr codeName="Sheet1">
    <tabColor theme="1"/>
  </sheetPr>
  <dimension ref="A1:C25"/>
  <sheetViews>
    <sheetView tabSelected="1" workbookViewId="0"/>
  </sheetViews>
  <sheetFormatPr defaultRowHeight="12.75" x14ac:dyDescent="0.2"/>
  <cols>
    <col min="1" max="1" width="9.140625" style="38"/>
    <col min="2" max="2" width="22.28515625" style="38" customWidth="1"/>
    <col min="3" max="3" width="11.5703125" style="38" customWidth="1"/>
    <col min="4" max="16384" width="9.140625" style="38"/>
  </cols>
  <sheetData>
    <row r="1" spans="1:3" x14ac:dyDescent="0.2">
      <c r="A1" s="37" t="s">
        <v>35</v>
      </c>
    </row>
    <row r="3" spans="1:3" ht="15" x14ac:dyDescent="0.25">
      <c r="A3" s="37">
        <v>1</v>
      </c>
      <c r="B3" s="37" t="s">
        <v>10</v>
      </c>
      <c r="C3" s="58" t="s">
        <v>8</v>
      </c>
    </row>
    <row r="4" spans="1:3" x14ac:dyDescent="0.2">
      <c r="C4" s="38" t="s">
        <v>9</v>
      </c>
    </row>
    <row r="5" spans="1:3" ht="15" x14ac:dyDescent="0.25">
      <c r="C5" s="58" t="s">
        <v>33</v>
      </c>
    </row>
    <row r="6" spans="1:3" x14ac:dyDescent="0.2">
      <c r="C6" s="38" t="s">
        <v>34</v>
      </c>
    </row>
    <row r="7" spans="1:3" ht="15" x14ac:dyDescent="0.25">
      <c r="A7" s="37">
        <v>2</v>
      </c>
      <c r="B7" s="37" t="s">
        <v>6</v>
      </c>
      <c r="C7" s="58" t="s">
        <v>11</v>
      </c>
    </row>
    <row r="8" spans="1:3" ht="15" x14ac:dyDescent="0.25">
      <c r="A8" s="37"/>
      <c r="B8" s="37"/>
      <c r="C8" s="58" t="s">
        <v>12</v>
      </c>
    </row>
    <row r="9" spans="1:3" ht="15" x14ac:dyDescent="0.25">
      <c r="A9" s="37"/>
      <c r="B9" s="37"/>
      <c r="C9" s="58" t="s">
        <v>13</v>
      </c>
    </row>
    <row r="10" spans="1:3" ht="15" x14ac:dyDescent="0.25">
      <c r="A10" s="37"/>
      <c r="B10" s="37"/>
      <c r="C10" s="58"/>
    </row>
    <row r="14" spans="1:3" x14ac:dyDescent="0.2">
      <c r="A14" s="37" t="s">
        <v>5</v>
      </c>
    </row>
    <row r="16" spans="1:3" x14ac:dyDescent="0.2">
      <c r="A16" s="37">
        <v>1</v>
      </c>
      <c r="B16" s="37" t="s">
        <v>24</v>
      </c>
    </row>
    <row r="17" spans="1:3" x14ac:dyDescent="0.2">
      <c r="C17" s="38" t="s">
        <v>25</v>
      </c>
    </row>
    <row r="18" spans="1:3" x14ac:dyDescent="0.2">
      <c r="A18" s="37">
        <v>2</v>
      </c>
      <c r="B18" s="37" t="s">
        <v>26</v>
      </c>
    </row>
    <row r="19" spans="1:3" x14ac:dyDescent="0.2">
      <c r="C19" s="38" t="s">
        <v>7</v>
      </c>
    </row>
    <row r="20" spans="1:3" x14ac:dyDescent="0.2">
      <c r="C20" s="38" t="s">
        <v>27</v>
      </c>
    </row>
    <row r="21" spans="1:3" x14ac:dyDescent="0.2">
      <c r="C21" s="38" t="s">
        <v>28</v>
      </c>
    </row>
    <row r="22" spans="1:3" x14ac:dyDescent="0.2">
      <c r="A22" s="37">
        <v>3</v>
      </c>
      <c r="B22" s="37" t="s">
        <v>31</v>
      </c>
    </row>
    <row r="23" spans="1:3" x14ac:dyDescent="0.2">
      <c r="C23" s="38" t="s">
        <v>7</v>
      </c>
    </row>
    <row r="24" spans="1:3" x14ac:dyDescent="0.2">
      <c r="C24" s="38" t="s">
        <v>32</v>
      </c>
    </row>
    <row r="25" spans="1:3" x14ac:dyDescent="0.2">
      <c r="C25" s="38" t="s">
        <v>28</v>
      </c>
    </row>
  </sheetData>
  <hyperlinks>
    <hyperlink ref="C3" r:id="rId1" xr:uid="{0324C1AA-0F49-4FFF-AF8E-CC70191F5360}"/>
    <hyperlink ref="C7" r:id="rId2" xr:uid="{71DDDECF-7CF4-4428-8B9C-6B17D26580CF}"/>
    <hyperlink ref="C8" r:id="rId3" xr:uid="{29438BCC-88C7-4450-A8B2-BE241192B6BB}"/>
    <hyperlink ref="C9" r:id="rId4" xr:uid="{9429A29E-D637-4EB2-8120-3570E8A606F6}"/>
    <hyperlink ref="C5" r:id="rId5" xr:uid="{57F7172E-1721-4750-AA1A-1101AC126F10}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00DC-42E1-4695-AA0B-D1E450E4E98F}">
  <sheetPr codeName="Sheet2">
    <tabColor theme="3" tint="0.59999389629810485"/>
  </sheetPr>
  <dimension ref="A1:H733"/>
  <sheetViews>
    <sheetView zoomScaleNormal="100" workbookViewId="0"/>
  </sheetViews>
  <sheetFormatPr defaultRowHeight="15" x14ac:dyDescent="0.25"/>
  <cols>
    <col min="2" max="4" width="11.5703125" customWidth="1"/>
    <col min="5" max="5" width="12.28515625" customWidth="1"/>
    <col min="6" max="6" width="13.7109375" customWidth="1"/>
    <col min="7" max="7" width="15" customWidth="1"/>
    <col min="8" max="8" width="14" customWidth="1"/>
    <col min="10" max="10" width="11.85546875" bestFit="1" customWidth="1"/>
  </cols>
  <sheetData>
    <row r="1" spans="1:8" ht="30" customHeight="1" x14ac:dyDescent="0.25">
      <c r="A1" s="30" t="s">
        <v>1</v>
      </c>
      <c r="B1" s="31" t="s">
        <v>18</v>
      </c>
      <c r="C1" s="32" t="s">
        <v>15</v>
      </c>
      <c r="D1" s="44" t="s">
        <v>16</v>
      </c>
      <c r="E1" s="31" t="s">
        <v>19</v>
      </c>
      <c r="F1" s="32" t="s">
        <v>14</v>
      </c>
      <c r="G1" s="31" t="s">
        <v>20</v>
      </c>
      <c r="H1" s="32" t="s">
        <v>17</v>
      </c>
    </row>
    <row r="2" spans="1:8" x14ac:dyDescent="0.25">
      <c r="A2" s="14">
        <v>21946</v>
      </c>
      <c r="B2" s="15">
        <v>1092</v>
      </c>
      <c r="C2" s="16"/>
      <c r="D2" s="15"/>
      <c r="E2" s="15">
        <v>1460</v>
      </c>
      <c r="F2" s="16"/>
      <c r="G2" s="15"/>
      <c r="H2" s="16"/>
    </row>
    <row r="3" spans="1:8" x14ac:dyDescent="0.25">
      <c r="A3" s="17">
        <v>21975</v>
      </c>
      <c r="B3" s="18">
        <v>1088</v>
      </c>
      <c r="C3" s="42">
        <f>(B3-B2)/B2</f>
        <v>-3.663003663003663E-3</v>
      </c>
      <c r="D3" s="45"/>
      <c r="E3" s="18">
        <v>1503</v>
      </c>
      <c r="F3" s="42">
        <f>(E3-E2)/E2</f>
        <v>2.9452054794520548E-2</v>
      </c>
      <c r="G3" s="18"/>
      <c r="H3" s="42"/>
    </row>
    <row r="4" spans="1:8" x14ac:dyDescent="0.25">
      <c r="A4" s="14">
        <v>22006</v>
      </c>
      <c r="B4" s="15">
        <v>955</v>
      </c>
      <c r="C4" s="43">
        <f>(B4-B3)/B3</f>
        <v>-0.12224264705882353</v>
      </c>
      <c r="D4" s="46"/>
      <c r="E4" s="15">
        <v>1109</v>
      </c>
      <c r="F4" s="43">
        <f>(E4-E3)/E3</f>
        <v>-0.26214238190286093</v>
      </c>
      <c r="G4" s="15"/>
      <c r="H4" s="43"/>
    </row>
    <row r="5" spans="1:8" x14ac:dyDescent="0.25">
      <c r="A5" s="17">
        <v>22036</v>
      </c>
      <c r="B5" s="18">
        <v>1016</v>
      </c>
      <c r="C5" s="42">
        <f t="shared" ref="C5:C68" si="0">(B5-B4)/B4</f>
        <v>6.3874345549738226E-2</v>
      </c>
      <c r="D5" s="45"/>
      <c r="E5" s="18">
        <v>1289</v>
      </c>
      <c r="F5" s="42">
        <f t="shared" ref="F5:F68" si="1">(E5-E4)/E4</f>
        <v>0.16230838593327321</v>
      </c>
      <c r="G5" s="18"/>
      <c r="H5" s="42"/>
    </row>
    <row r="6" spans="1:8" x14ac:dyDescent="0.25">
      <c r="A6" s="14">
        <v>22067</v>
      </c>
      <c r="B6" s="15">
        <v>1052</v>
      </c>
      <c r="C6" s="43">
        <f t="shared" si="0"/>
        <v>3.5433070866141732E-2</v>
      </c>
      <c r="D6" s="46"/>
      <c r="E6" s="15">
        <v>1271</v>
      </c>
      <c r="F6" s="43">
        <f t="shared" si="1"/>
        <v>-1.3964313421256789E-2</v>
      </c>
      <c r="G6" s="15"/>
      <c r="H6" s="43"/>
    </row>
    <row r="7" spans="1:8" x14ac:dyDescent="0.25">
      <c r="A7" s="17">
        <v>22097</v>
      </c>
      <c r="B7" s="18">
        <v>958</v>
      </c>
      <c r="C7" s="42">
        <f t="shared" si="0"/>
        <v>-8.9353612167300381E-2</v>
      </c>
      <c r="D7" s="45"/>
      <c r="E7" s="18">
        <v>1247</v>
      </c>
      <c r="F7" s="42">
        <f t="shared" si="1"/>
        <v>-1.8882769472856019E-2</v>
      </c>
      <c r="G7" s="18"/>
      <c r="H7" s="42"/>
    </row>
    <row r="8" spans="1:8" x14ac:dyDescent="0.25">
      <c r="A8" s="14">
        <v>22128</v>
      </c>
      <c r="B8" s="15">
        <v>999</v>
      </c>
      <c r="C8" s="43">
        <f t="shared" si="0"/>
        <v>4.2797494780793317E-2</v>
      </c>
      <c r="D8" s="46"/>
      <c r="E8" s="15">
        <v>1197</v>
      </c>
      <c r="F8" s="43">
        <f t="shared" si="1"/>
        <v>-4.0096230954290296E-2</v>
      </c>
      <c r="G8" s="15"/>
      <c r="H8" s="43"/>
    </row>
    <row r="9" spans="1:8" x14ac:dyDescent="0.25">
      <c r="A9" s="17">
        <v>22159</v>
      </c>
      <c r="B9" s="18">
        <v>994</v>
      </c>
      <c r="C9" s="42">
        <f t="shared" si="0"/>
        <v>-5.005005005005005E-3</v>
      </c>
      <c r="D9" s="45"/>
      <c r="E9" s="18">
        <v>1344</v>
      </c>
      <c r="F9" s="42">
        <f t="shared" si="1"/>
        <v>0.12280701754385964</v>
      </c>
      <c r="G9" s="18"/>
      <c r="H9" s="42"/>
    </row>
    <row r="10" spans="1:8" x14ac:dyDescent="0.25">
      <c r="A10" s="14">
        <v>22189</v>
      </c>
      <c r="B10" s="15">
        <v>984</v>
      </c>
      <c r="C10" s="43">
        <f t="shared" si="0"/>
        <v>-1.0060362173038229E-2</v>
      </c>
      <c r="D10" s="46"/>
      <c r="E10" s="15">
        <v>1097</v>
      </c>
      <c r="F10" s="43">
        <f t="shared" si="1"/>
        <v>-0.18377976190476192</v>
      </c>
      <c r="G10" s="15"/>
      <c r="H10" s="43"/>
    </row>
    <row r="11" spans="1:8" x14ac:dyDescent="0.25">
      <c r="A11" s="17">
        <v>22220</v>
      </c>
      <c r="B11" s="18">
        <v>972</v>
      </c>
      <c r="C11" s="42">
        <f t="shared" si="0"/>
        <v>-1.2195121951219513E-2</v>
      </c>
      <c r="D11" s="45"/>
      <c r="E11" s="18">
        <v>1246</v>
      </c>
      <c r="F11" s="42">
        <f t="shared" si="1"/>
        <v>0.13582497721057429</v>
      </c>
      <c r="G11" s="18"/>
      <c r="H11" s="42"/>
    </row>
    <row r="12" spans="1:8" x14ac:dyDescent="0.25">
      <c r="A12" s="14">
        <v>22250</v>
      </c>
      <c r="B12" s="15">
        <v>979</v>
      </c>
      <c r="C12" s="43">
        <f t="shared" si="0"/>
        <v>7.2016460905349796E-3</v>
      </c>
      <c r="D12" s="46"/>
      <c r="E12" s="15">
        <v>1246</v>
      </c>
      <c r="F12" s="43">
        <f t="shared" si="1"/>
        <v>0</v>
      </c>
      <c r="G12" s="15"/>
      <c r="H12" s="43"/>
    </row>
    <row r="13" spans="1:8" x14ac:dyDescent="0.25">
      <c r="A13" s="17">
        <v>22281</v>
      </c>
      <c r="B13" s="18">
        <v>951</v>
      </c>
      <c r="C13" s="42">
        <f t="shared" si="0"/>
        <v>-2.8600612870275793E-2</v>
      </c>
      <c r="D13" s="45"/>
      <c r="E13" s="18">
        <v>1063</v>
      </c>
      <c r="F13" s="42">
        <f t="shared" si="1"/>
        <v>-0.14686998394863562</v>
      </c>
      <c r="G13" s="18"/>
      <c r="H13" s="42"/>
    </row>
    <row r="14" spans="1:8" x14ac:dyDescent="0.25">
      <c r="A14" s="14">
        <v>22312</v>
      </c>
      <c r="B14" s="15">
        <v>969</v>
      </c>
      <c r="C14" s="43">
        <f t="shared" si="0"/>
        <v>1.8927444794952682E-2</v>
      </c>
      <c r="D14" s="46">
        <f>(B14-B2)/B2</f>
        <v>-0.11263736263736264</v>
      </c>
      <c r="E14" s="15">
        <v>1183</v>
      </c>
      <c r="F14" s="43">
        <f t="shared" si="1"/>
        <v>0.11288805268109126</v>
      </c>
      <c r="G14" s="15"/>
      <c r="H14" s="43"/>
    </row>
    <row r="15" spans="1:8" x14ac:dyDescent="0.25">
      <c r="A15" s="17">
        <v>22340</v>
      </c>
      <c r="B15" s="18">
        <v>961</v>
      </c>
      <c r="C15" s="42">
        <f t="shared" si="0"/>
        <v>-8.2559339525283791E-3</v>
      </c>
      <c r="D15" s="45">
        <f>(B15-B3)/B3</f>
        <v>-0.11672794117647059</v>
      </c>
      <c r="E15" s="18">
        <v>1226</v>
      </c>
      <c r="F15" s="42">
        <f t="shared" si="1"/>
        <v>3.634826711749789E-2</v>
      </c>
      <c r="G15" s="18"/>
      <c r="H15" s="42"/>
    </row>
    <row r="16" spans="1:8" x14ac:dyDescent="0.25">
      <c r="A16" s="14">
        <v>22371</v>
      </c>
      <c r="B16" s="15">
        <v>1000</v>
      </c>
      <c r="C16" s="43">
        <f t="shared" si="0"/>
        <v>4.0582726326742979E-2</v>
      </c>
      <c r="D16" s="46">
        <f t="shared" ref="D16:D79" si="2">(B16-B4)/B4</f>
        <v>4.712041884816754E-2</v>
      </c>
      <c r="E16" s="15">
        <v>1312</v>
      </c>
      <c r="F16" s="43">
        <f t="shared" si="1"/>
        <v>7.01468189233279E-2</v>
      </c>
      <c r="G16" s="15"/>
      <c r="H16" s="43"/>
    </row>
    <row r="17" spans="1:8" x14ac:dyDescent="0.25">
      <c r="A17" s="17">
        <v>22401</v>
      </c>
      <c r="B17" s="18">
        <v>1002</v>
      </c>
      <c r="C17" s="42">
        <f t="shared" si="0"/>
        <v>2E-3</v>
      </c>
      <c r="D17" s="45">
        <f t="shared" si="2"/>
        <v>-1.3779527559055118E-2</v>
      </c>
      <c r="E17" s="18">
        <v>1166</v>
      </c>
      <c r="F17" s="42">
        <f t="shared" si="1"/>
        <v>-0.11128048780487805</v>
      </c>
      <c r="G17" s="18"/>
      <c r="H17" s="42"/>
    </row>
    <row r="18" spans="1:8" x14ac:dyDescent="0.25">
      <c r="A18" s="14">
        <v>22432</v>
      </c>
      <c r="B18" s="15">
        <v>1027</v>
      </c>
      <c r="C18" s="43">
        <f t="shared" si="0"/>
        <v>2.4950099800399202E-2</v>
      </c>
      <c r="D18" s="46">
        <f t="shared" si="2"/>
        <v>-2.3764258555133078E-2</v>
      </c>
      <c r="E18" s="15">
        <v>1228</v>
      </c>
      <c r="F18" s="43">
        <f t="shared" si="1"/>
        <v>5.3173241852487133E-2</v>
      </c>
      <c r="G18" s="15"/>
      <c r="H18" s="43"/>
    </row>
    <row r="19" spans="1:8" x14ac:dyDescent="0.25">
      <c r="A19" s="17">
        <v>22462</v>
      </c>
      <c r="B19" s="18">
        <v>1070</v>
      </c>
      <c r="C19" s="42">
        <f t="shared" si="0"/>
        <v>4.1869522882181112E-2</v>
      </c>
      <c r="D19" s="45">
        <f t="shared" si="2"/>
        <v>0.11691022964509394</v>
      </c>
      <c r="E19" s="18">
        <v>1382</v>
      </c>
      <c r="F19" s="42">
        <f t="shared" si="1"/>
        <v>0.1254071661237785</v>
      </c>
      <c r="G19" s="18"/>
      <c r="H19" s="42"/>
    </row>
    <row r="20" spans="1:8" x14ac:dyDescent="0.25">
      <c r="A20" s="14">
        <v>22493</v>
      </c>
      <c r="B20" s="15">
        <v>1083</v>
      </c>
      <c r="C20" s="43">
        <f t="shared" si="0"/>
        <v>1.2149532710280374E-2</v>
      </c>
      <c r="D20" s="46">
        <f t="shared" si="2"/>
        <v>8.408408408408409E-2</v>
      </c>
      <c r="E20" s="15">
        <v>1335</v>
      </c>
      <c r="F20" s="43">
        <f t="shared" si="1"/>
        <v>-3.4008683068017367E-2</v>
      </c>
      <c r="G20" s="15"/>
      <c r="H20" s="43"/>
    </row>
    <row r="21" spans="1:8" x14ac:dyDescent="0.25">
      <c r="A21" s="17">
        <v>22524</v>
      </c>
      <c r="B21" s="18">
        <v>1159</v>
      </c>
      <c r="C21" s="42">
        <f t="shared" si="0"/>
        <v>7.0175438596491224E-2</v>
      </c>
      <c r="D21" s="45">
        <f t="shared" si="2"/>
        <v>0.16599597585513079</v>
      </c>
      <c r="E21" s="18">
        <v>1312</v>
      </c>
      <c r="F21" s="42">
        <f t="shared" si="1"/>
        <v>-1.7228464419475654E-2</v>
      </c>
      <c r="G21" s="18"/>
      <c r="H21" s="42"/>
    </row>
    <row r="22" spans="1:8" x14ac:dyDescent="0.25">
      <c r="A22" s="14">
        <v>22554</v>
      </c>
      <c r="B22" s="15">
        <v>1098</v>
      </c>
      <c r="C22" s="43">
        <f t="shared" si="0"/>
        <v>-5.2631578947368418E-2</v>
      </c>
      <c r="D22" s="46">
        <f t="shared" si="2"/>
        <v>0.11585365853658537</v>
      </c>
      <c r="E22" s="15">
        <v>1429</v>
      </c>
      <c r="F22" s="43">
        <f t="shared" si="1"/>
        <v>8.9176829268292679E-2</v>
      </c>
      <c r="G22" s="15"/>
      <c r="H22" s="43"/>
    </row>
    <row r="23" spans="1:8" x14ac:dyDescent="0.25">
      <c r="A23" s="17">
        <v>22585</v>
      </c>
      <c r="B23" s="18">
        <v>1123</v>
      </c>
      <c r="C23" s="42">
        <f t="shared" si="0"/>
        <v>2.2768670309653915E-2</v>
      </c>
      <c r="D23" s="45">
        <f t="shared" si="2"/>
        <v>0.15534979423868311</v>
      </c>
      <c r="E23" s="18">
        <v>1415</v>
      </c>
      <c r="F23" s="42">
        <f t="shared" si="1"/>
        <v>-9.7970608817354796E-3</v>
      </c>
      <c r="G23" s="18"/>
      <c r="H23" s="42"/>
    </row>
    <row r="24" spans="1:8" x14ac:dyDescent="0.25">
      <c r="A24" s="14">
        <v>22615</v>
      </c>
      <c r="B24" s="15">
        <v>1152</v>
      </c>
      <c r="C24" s="43">
        <f t="shared" si="0"/>
        <v>2.5823686553873553E-2</v>
      </c>
      <c r="D24" s="46">
        <f t="shared" si="2"/>
        <v>0.17671092951991829</v>
      </c>
      <c r="E24" s="15">
        <v>1385</v>
      </c>
      <c r="F24" s="43">
        <f t="shared" si="1"/>
        <v>-2.1201413427561839E-2</v>
      </c>
      <c r="G24" s="15"/>
      <c r="H24" s="43"/>
    </row>
    <row r="25" spans="1:8" x14ac:dyDescent="0.25">
      <c r="A25" s="17">
        <v>22646</v>
      </c>
      <c r="B25" s="18">
        <v>1161</v>
      </c>
      <c r="C25" s="42">
        <f t="shared" si="0"/>
        <v>7.8125E-3</v>
      </c>
      <c r="D25" s="45">
        <f t="shared" si="2"/>
        <v>0.22082018927444794</v>
      </c>
      <c r="E25" s="18">
        <v>1365</v>
      </c>
      <c r="F25" s="42">
        <f t="shared" si="1"/>
        <v>-1.444043321299639E-2</v>
      </c>
      <c r="G25" s="18"/>
      <c r="H25" s="42"/>
    </row>
    <row r="26" spans="1:8" x14ac:dyDescent="0.25">
      <c r="A26" s="14">
        <v>22677</v>
      </c>
      <c r="B26" s="15">
        <v>1122</v>
      </c>
      <c r="C26" s="43">
        <f t="shared" si="0"/>
        <v>-3.3591731266149873E-2</v>
      </c>
      <c r="D26" s="46">
        <f t="shared" si="2"/>
        <v>0.15789473684210525</v>
      </c>
      <c r="E26" s="15">
        <v>1361</v>
      </c>
      <c r="F26" s="43">
        <f t="shared" si="1"/>
        <v>-2.9304029304029304E-3</v>
      </c>
      <c r="G26" s="15"/>
      <c r="H26" s="43"/>
    </row>
    <row r="27" spans="1:8" x14ac:dyDescent="0.25">
      <c r="A27" s="17">
        <v>22705</v>
      </c>
      <c r="B27" s="18">
        <v>1194</v>
      </c>
      <c r="C27" s="42">
        <f t="shared" si="0"/>
        <v>6.4171122994652413E-2</v>
      </c>
      <c r="D27" s="45">
        <f t="shared" si="2"/>
        <v>0.24245577523413112</v>
      </c>
      <c r="E27" s="18">
        <v>1278</v>
      </c>
      <c r="F27" s="42">
        <f t="shared" si="1"/>
        <v>-6.0984570168993391E-2</v>
      </c>
      <c r="G27" s="18"/>
      <c r="H27" s="42"/>
    </row>
    <row r="28" spans="1:8" x14ac:dyDescent="0.25">
      <c r="A28" s="14">
        <v>22736</v>
      </c>
      <c r="B28" s="15">
        <v>1134</v>
      </c>
      <c r="C28" s="43">
        <f t="shared" si="0"/>
        <v>-5.0251256281407038E-2</v>
      </c>
      <c r="D28" s="46">
        <f t="shared" si="2"/>
        <v>0.13400000000000001</v>
      </c>
      <c r="E28" s="15">
        <v>1443</v>
      </c>
      <c r="F28" s="43">
        <f t="shared" si="1"/>
        <v>0.12910798122065728</v>
      </c>
      <c r="G28" s="15"/>
      <c r="H28" s="43"/>
    </row>
    <row r="29" spans="1:8" x14ac:dyDescent="0.25">
      <c r="A29" s="17">
        <v>22766</v>
      </c>
      <c r="B29" s="18">
        <v>1235</v>
      </c>
      <c r="C29" s="42">
        <f t="shared" si="0"/>
        <v>8.9065255731922394E-2</v>
      </c>
      <c r="D29" s="45">
        <f t="shared" si="2"/>
        <v>0.23253493013972057</v>
      </c>
      <c r="E29" s="18">
        <v>1524</v>
      </c>
      <c r="F29" s="42">
        <f t="shared" si="1"/>
        <v>5.6133056133056136E-2</v>
      </c>
      <c r="G29" s="18"/>
      <c r="H29" s="42"/>
    </row>
    <row r="30" spans="1:8" x14ac:dyDescent="0.25">
      <c r="A30" s="14">
        <v>22797</v>
      </c>
      <c r="B30" s="15">
        <v>1142</v>
      </c>
      <c r="C30" s="43">
        <f t="shared" si="0"/>
        <v>-7.5303643724696362E-2</v>
      </c>
      <c r="D30" s="46">
        <f t="shared" si="2"/>
        <v>0.11197663096397274</v>
      </c>
      <c r="E30" s="15">
        <v>1483</v>
      </c>
      <c r="F30" s="43">
        <f t="shared" si="1"/>
        <v>-2.6902887139107611E-2</v>
      </c>
      <c r="G30" s="15"/>
      <c r="H30" s="43"/>
    </row>
    <row r="31" spans="1:8" x14ac:dyDescent="0.25">
      <c r="A31" s="17">
        <v>22827</v>
      </c>
      <c r="B31" s="18">
        <v>1154</v>
      </c>
      <c r="C31" s="42">
        <f t="shared" si="0"/>
        <v>1.0507880910683012E-2</v>
      </c>
      <c r="D31" s="45">
        <f t="shared" si="2"/>
        <v>7.8504672897196259E-2</v>
      </c>
      <c r="E31" s="18">
        <v>1404</v>
      </c>
      <c r="F31" s="42">
        <f t="shared" si="1"/>
        <v>-5.3270397842211735E-2</v>
      </c>
      <c r="G31" s="18"/>
      <c r="H31" s="42"/>
    </row>
    <row r="32" spans="1:8" x14ac:dyDescent="0.25">
      <c r="A32" s="14">
        <v>22858</v>
      </c>
      <c r="B32" s="15">
        <v>1189</v>
      </c>
      <c r="C32" s="43">
        <f t="shared" si="0"/>
        <v>3.0329289428076257E-2</v>
      </c>
      <c r="D32" s="46">
        <f t="shared" si="2"/>
        <v>9.7876269621421971E-2</v>
      </c>
      <c r="E32" s="15">
        <v>1450</v>
      </c>
      <c r="F32" s="43">
        <f t="shared" si="1"/>
        <v>3.2763532763532763E-2</v>
      </c>
      <c r="G32" s="15"/>
      <c r="H32" s="43"/>
    </row>
    <row r="33" spans="1:8" x14ac:dyDescent="0.25">
      <c r="A33" s="17">
        <v>22889</v>
      </c>
      <c r="B33" s="18">
        <v>1200</v>
      </c>
      <c r="C33" s="42">
        <f t="shared" si="0"/>
        <v>9.2514718250630776E-3</v>
      </c>
      <c r="D33" s="45">
        <f t="shared" si="2"/>
        <v>3.5375323554788611E-2</v>
      </c>
      <c r="E33" s="18">
        <v>1517</v>
      </c>
      <c r="F33" s="42">
        <f t="shared" si="1"/>
        <v>4.6206896551724136E-2</v>
      </c>
      <c r="G33" s="18"/>
      <c r="H33" s="42"/>
    </row>
    <row r="34" spans="1:8" x14ac:dyDescent="0.25">
      <c r="A34" s="14">
        <v>22919</v>
      </c>
      <c r="B34" s="15">
        <v>1223</v>
      </c>
      <c r="C34" s="43">
        <f t="shared" si="0"/>
        <v>1.9166666666666665E-2</v>
      </c>
      <c r="D34" s="46">
        <f t="shared" si="2"/>
        <v>0.11384335154826958</v>
      </c>
      <c r="E34" s="15">
        <v>1324</v>
      </c>
      <c r="F34" s="43">
        <f t="shared" si="1"/>
        <v>-0.12722478576137114</v>
      </c>
      <c r="G34" s="15"/>
      <c r="H34" s="43"/>
    </row>
    <row r="35" spans="1:8" x14ac:dyDescent="0.25">
      <c r="A35" s="17">
        <v>22950</v>
      </c>
      <c r="B35" s="18">
        <v>1181</v>
      </c>
      <c r="C35" s="42">
        <f t="shared" si="0"/>
        <v>-3.4341782502044151E-2</v>
      </c>
      <c r="D35" s="45">
        <f t="shared" si="2"/>
        <v>5.1647373107747106E-2</v>
      </c>
      <c r="E35" s="18">
        <v>1533</v>
      </c>
      <c r="F35" s="42">
        <f t="shared" si="1"/>
        <v>0.15785498489425981</v>
      </c>
      <c r="G35" s="18"/>
      <c r="H35" s="42"/>
    </row>
    <row r="36" spans="1:8" x14ac:dyDescent="0.25">
      <c r="A36" s="14">
        <v>22980</v>
      </c>
      <c r="B36" s="15">
        <v>1236</v>
      </c>
      <c r="C36" s="43">
        <f t="shared" si="0"/>
        <v>4.6570702794242171E-2</v>
      </c>
      <c r="D36" s="46">
        <f t="shared" si="2"/>
        <v>7.2916666666666671E-2</v>
      </c>
      <c r="E36" s="15">
        <v>1622</v>
      </c>
      <c r="F36" s="43">
        <f t="shared" si="1"/>
        <v>5.805609915198956E-2</v>
      </c>
      <c r="G36" s="15"/>
      <c r="H36" s="43"/>
    </row>
    <row r="37" spans="1:8" x14ac:dyDescent="0.25">
      <c r="A37" s="17">
        <v>23011</v>
      </c>
      <c r="B37" s="18">
        <v>1236</v>
      </c>
      <c r="C37" s="42">
        <f t="shared" si="0"/>
        <v>0</v>
      </c>
      <c r="D37" s="45">
        <f t="shared" si="2"/>
        <v>6.4599483204134361E-2</v>
      </c>
      <c r="E37" s="18">
        <v>1564</v>
      </c>
      <c r="F37" s="42">
        <f t="shared" si="1"/>
        <v>-3.5758323057953144E-2</v>
      </c>
      <c r="G37" s="18"/>
      <c r="H37" s="42"/>
    </row>
    <row r="38" spans="1:8" x14ac:dyDescent="0.25">
      <c r="A38" s="14">
        <v>23042</v>
      </c>
      <c r="B38" s="15">
        <v>1248</v>
      </c>
      <c r="C38" s="43">
        <f t="shared" si="0"/>
        <v>9.7087378640776691E-3</v>
      </c>
      <c r="D38" s="46">
        <f t="shared" si="2"/>
        <v>0.11229946524064172</v>
      </c>
      <c r="E38" s="15">
        <v>1244</v>
      </c>
      <c r="F38" s="43">
        <f t="shared" si="1"/>
        <v>-0.20460358056265984</v>
      </c>
      <c r="G38" s="15"/>
      <c r="H38" s="43"/>
    </row>
    <row r="39" spans="1:8" x14ac:dyDescent="0.25">
      <c r="A39" s="17">
        <v>23070</v>
      </c>
      <c r="B39" s="18">
        <v>1212</v>
      </c>
      <c r="C39" s="42">
        <f t="shared" si="0"/>
        <v>-2.8846153846153848E-2</v>
      </c>
      <c r="D39" s="45">
        <f t="shared" si="2"/>
        <v>1.507537688442211E-2</v>
      </c>
      <c r="E39" s="18">
        <v>1456</v>
      </c>
      <c r="F39" s="42">
        <f t="shared" si="1"/>
        <v>0.17041800643086816</v>
      </c>
      <c r="G39" s="18"/>
      <c r="H39" s="42"/>
    </row>
    <row r="40" spans="1:8" x14ac:dyDescent="0.25">
      <c r="A40" s="14">
        <v>23101</v>
      </c>
      <c r="B40" s="15">
        <v>1258</v>
      </c>
      <c r="C40" s="43">
        <f t="shared" si="0"/>
        <v>3.7953795379537955E-2</v>
      </c>
      <c r="D40" s="46">
        <f t="shared" si="2"/>
        <v>0.10934744268077601</v>
      </c>
      <c r="E40" s="15">
        <v>1534</v>
      </c>
      <c r="F40" s="43">
        <f t="shared" si="1"/>
        <v>5.3571428571428568E-2</v>
      </c>
      <c r="G40" s="15"/>
      <c r="H40" s="43"/>
    </row>
    <row r="41" spans="1:8" x14ac:dyDescent="0.25">
      <c r="A41" s="17">
        <v>23131</v>
      </c>
      <c r="B41" s="18">
        <v>1288</v>
      </c>
      <c r="C41" s="42">
        <f t="shared" si="0"/>
        <v>2.3847376788553261E-2</v>
      </c>
      <c r="D41" s="45">
        <f t="shared" si="2"/>
        <v>4.2914979757085019E-2</v>
      </c>
      <c r="E41" s="18">
        <v>1689</v>
      </c>
      <c r="F41" s="42">
        <f t="shared" si="1"/>
        <v>0.10104302477183832</v>
      </c>
      <c r="G41" s="18"/>
      <c r="H41" s="42"/>
    </row>
    <row r="42" spans="1:8" x14ac:dyDescent="0.25">
      <c r="A42" s="14">
        <v>23162</v>
      </c>
      <c r="B42" s="15">
        <v>1350</v>
      </c>
      <c r="C42" s="43">
        <f t="shared" si="0"/>
        <v>4.813664596273292E-2</v>
      </c>
      <c r="D42" s="46">
        <f t="shared" si="2"/>
        <v>0.18213660245183888</v>
      </c>
      <c r="E42" s="15">
        <v>1641</v>
      </c>
      <c r="F42" s="43">
        <f t="shared" si="1"/>
        <v>-2.8419182948490232E-2</v>
      </c>
      <c r="G42" s="15"/>
      <c r="H42" s="43"/>
    </row>
    <row r="43" spans="1:8" x14ac:dyDescent="0.25">
      <c r="A43" s="17">
        <v>23192</v>
      </c>
      <c r="B43" s="18">
        <v>1345</v>
      </c>
      <c r="C43" s="42">
        <f t="shared" si="0"/>
        <v>-3.7037037037037038E-3</v>
      </c>
      <c r="D43" s="45">
        <f t="shared" si="2"/>
        <v>0.16551126516464471</v>
      </c>
      <c r="E43" s="18">
        <v>1588</v>
      </c>
      <c r="F43" s="42">
        <f t="shared" si="1"/>
        <v>-3.2297379646556976E-2</v>
      </c>
      <c r="G43" s="18"/>
      <c r="H43" s="42"/>
    </row>
    <row r="44" spans="1:8" x14ac:dyDescent="0.25">
      <c r="A44" s="14">
        <v>23223</v>
      </c>
      <c r="B44" s="15">
        <v>1321</v>
      </c>
      <c r="C44" s="43">
        <f t="shared" si="0"/>
        <v>-1.7843866171003718E-2</v>
      </c>
      <c r="D44" s="46">
        <f t="shared" si="2"/>
        <v>0.11101766190075694</v>
      </c>
      <c r="E44" s="15">
        <v>1614</v>
      </c>
      <c r="F44" s="43">
        <f t="shared" si="1"/>
        <v>1.6372795969773299E-2</v>
      </c>
      <c r="G44" s="15"/>
      <c r="H44" s="43"/>
    </row>
    <row r="45" spans="1:8" x14ac:dyDescent="0.25">
      <c r="A45" s="17">
        <v>23254</v>
      </c>
      <c r="B45" s="18">
        <v>1310</v>
      </c>
      <c r="C45" s="42">
        <f t="shared" si="0"/>
        <v>-8.3270249810749441E-3</v>
      </c>
      <c r="D45" s="45">
        <f t="shared" si="2"/>
        <v>9.166666666666666E-2</v>
      </c>
      <c r="E45" s="18">
        <v>1639</v>
      </c>
      <c r="F45" s="42">
        <f t="shared" si="1"/>
        <v>1.5489467162329617E-2</v>
      </c>
      <c r="G45" s="18"/>
      <c r="H45" s="42"/>
    </row>
    <row r="46" spans="1:8" x14ac:dyDescent="0.25">
      <c r="A46" s="14">
        <v>23284</v>
      </c>
      <c r="B46" s="15">
        <v>1413</v>
      </c>
      <c r="C46" s="43">
        <f t="shared" si="0"/>
        <v>7.8625954198473277E-2</v>
      </c>
      <c r="D46" s="46">
        <f t="shared" si="2"/>
        <v>0.1553556827473426</v>
      </c>
      <c r="E46" s="15">
        <v>1763</v>
      </c>
      <c r="F46" s="43">
        <f t="shared" si="1"/>
        <v>7.5655887736424648E-2</v>
      </c>
      <c r="G46" s="15"/>
      <c r="H46" s="43"/>
    </row>
    <row r="47" spans="1:8" x14ac:dyDescent="0.25">
      <c r="A47" s="17">
        <v>23315</v>
      </c>
      <c r="B47" s="18">
        <v>1414</v>
      </c>
      <c r="C47" s="42">
        <f t="shared" si="0"/>
        <v>7.0771408351026188E-4</v>
      </c>
      <c r="D47" s="45">
        <f t="shared" si="2"/>
        <v>0.19729043183742592</v>
      </c>
      <c r="E47" s="18">
        <v>1779</v>
      </c>
      <c r="F47" s="42">
        <f t="shared" si="1"/>
        <v>9.0754395916052191E-3</v>
      </c>
      <c r="G47" s="18"/>
      <c r="H47" s="42"/>
    </row>
    <row r="48" spans="1:8" x14ac:dyDescent="0.25">
      <c r="A48" s="14">
        <v>23345</v>
      </c>
      <c r="B48" s="15">
        <v>1357</v>
      </c>
      <c r="C48" s="43">
        <f t="shared" si="0"/>
        <v>-4.0311173974540308E-2</v>
      </c>
      <c r="D48" s="46">
        <f t="shared" si="2"/>
        <v>9.7896440129449841E-2</v>
      </c>
      <c r="E48" s="15">
        <v>1622</v>
      </c>
      <c r="F48" s="43">
        <f t="shared" si="1"/>
        <v>-8.825182686902755E-2</v>
      </c>
      <c r="G48" s="15"/>
      <c r="H48" s="43"/>
    </row>
    <row r="49" spans="1:8" x14ac:dyDescent="0.25">
      <c r="A49" s="17">
        <v>23376</v>
      </c>
      <c r="B49" s="18">
        <v>1423</v>
      </c>
      <c r="C49" s="42">
        <f t="shared" si="0"/>
        <v>4.8636698599852618E-2</v>
      </c>
      <c r="D49" s="45">
        <f t="shared" si="2"/>
        <v>0.15129449838187703</v>
      </c>
      <c r="E49" s="18">
        <v>1491</v>
      </c>
      <c r="F49" s="42">
        <f t="shared" si="1"/>
        <v>-8.0764488286066582E-2</v>
      </c>
      <c r="G49" s="18"/>
      <c r="H49" s="42"/>
    </row>
    <row r="50" spans="1:8" x14ac:dyDescent="0.25">
      <c r="A50" s="14">
        <v>23407</v>
      </c>
      <c r="B50" s="15">
        <v>1296</v>
      </c>
      <c r="C50" s="43">
        <f t="shared" si="0"/>
        <v>-8.9248067463106109E-2</v>
      </c>
      <c r="D50" s="46">
        <f t="shared" si="2"/>
        <v>3.8461538461538464E-2</v>
      </c>
      <c r="E50" s="15">
        <v>1603</v>
      </c>
      <c r="F50" s="43">
        <f t="shared" si="1"/>
        <v>7.5117370892018781E-2</v>
      </c>
      <c r="G50" s="15"/>
      <c r="H50" s="43"/>
    </row>
    <row r="51" spans="1:8" x14ac:dyDescent="0.25">
      <c r="A51" s="17">
        <v>23436</v>
      </c>
      <c r="B51" s="18">
        <v>1442</v>
      </c>
      <c r="C51" s="42">
        <f t="shared" si="0"/>
        <v>0.11265432098765432</v>
      </c>
      <c r="D51" s="45">
        <f t="shared" si="2"/>
        <v>0.18976897689768976</v>
      </c>
      <c r="E51" s="18">
        <v>1820</v>
      </c>
      <c r="F51" s="42">
        <f t="shared" si="1"/>
        <v>0.13537117903930132</v>
      </c>
      <c r="G51" s="18"/>
      <c r="H51" s="42"/>
    </row>
    <row r="52" spans="1:8" x14ac:dyDescent="0.25">
      <c r="A52" s="14">
        <v>23467</v>
      </c>
      <c r="B52" s="15">
        <v>1313</v>
      </c>
      <c r="C52" s="43">
        <f t="shared" si="0"/>
        <v>-8.9459084604715675E-2</v>
      </c>
      <c r="D52" s="46">
        <f t="shared" si="2"/>
        <v>4.372019077901431E-2</v>
      </c>
      <c r="E52" s="15">
        <v>1517</v>
      </c>
      <c r="F52" s="43">
        <f t="shared" si="1"/>
        <v>-0.16648351648351647</v>
      </c>
      <c r="G52" s="15"/>
      <c r="H52" s="43"/>
    </row>
    <row r="53" spans="1:8" x14ac:dyDescent="0.25">
      <c r="A53" s="17">
        <v>23497</v>
      </c>
      <c r="B53" s="18">
        <v>1264</v>
      </c>
      <c r="C53" s="42">
        <f t="shared" si="0"/>
        <v>-3.7319116527037316E-2</v>
      </c>
      <c r="D53" s="45">
        <f t="shared" si="2"/>
        <v>-1.8633540372670808E-2</v>
      </c>
      <c r="E53" s="18">
        <v>1448</v>
      </c>
      <c r="F53" s="42">
        <f t="shared" si="1"/>
        <v>-4.5484508899143045E-2</v>
      </c>
      <c r="G53" s="18"/>
      <c r="H53" s="42"/>
    </row>
    <row r="54" spans="1:8" x14ac:dyDescent="0.25">
      <c r="A54" s="14">
        <v>23528</v>
      </c>
      <c r="B54" s="15">
        <v>1299</v>
      </c>
      <c r="C54" s="43">
        <f t="shared" si="0"/>
        <v>2.7689873417721517E-2</v>
      </c>
      <c r="D54" s="46">
        <f t="shared" si="2"/>
        <v>-3.7777777777777778E-2</v>
      </c>
      <c r="E54" s="15">
        <v>1467</v>
      </c>
      <c r="F54" s="43">
        <f t="shared" si="1"/>
        <v>1.3121546961325966E-2</v>
      </c>
      <c r="G54" s="15"/>
      <c r="H54" s="43"/>
    </row>
    <row r="55" spans="1:8" x14ac:dyDescent="0.25">
      <c r="A55" s="17">
        <v>23558</v>
      </c>
      <c r="B55" s="18">
        <v>1280</v>
      </c>
      <c r="C55" s="42">
        <f t="shared" si="0"/>
        <v>-1.4626635873749037E-2</v>
      </c>
      <c r="D55" s="45">
        <f t="shared" si="2"/>
        <v>-4.8327137546468404E-2</v>
      </c>
      <c r="E55" s="18">
        <v>1550</v>
      </c>
      <c r="F55" s="42">
        <f t="shared" si="1"/>
        <v>5.6578050443081118E-2</v>
      </c>
      <c r="G55" s="18"/>
      <c r="H55" s="42"/>
    </row>
    <row r="56" spans="1:8" x14ac:dyDescent="0.25">
      <c r="A56" s="14">
        <v>23589</v>
      </c>
      <c r="B56" s="15">
        <v>1304</v>
      </c>
      <c r="C56" s="43">
        <f t="shared" si="0"/>
        <v>1.8749999999999999E-2</v>
      </c>
      <c r="D56" s="46">
        <f t="shared" si="2"/>
        <v>-1.2869038607115822E-2</v>
      </c>
      <c r="E56" s="15">
        <v>1562</v>
      </c>
      <c r="F56" s="43">
        <f t="shared" si="1"/>
        <v>7.7419354838709677E-3</v>
      </c>
      <c r="G56" s="15"/>
      <c r="H56" s="43"/>
    </row>
    <row r="57" spans="1:8" x14ac:dyDescent="0.25">
      <c r="A57" s="17">
        <v>23620</v>
      </c>
      <c r="B57" s="18">
        <v>1306</v>
      </c>
      <c r="C57" s="42">
        <f t="shared" si="0"/>
        <v>1.5337423312883436E-3</v>
      </c>
      <c r="D57" s="45">
        <f t="shared" si="2"/>
        <v>-3.0534351145038168E-3</v>
      </c>
      <c r="E57" s="18">
        <v>1569</v>
      </c>
      <c r="F57" s="42">
        <f t="shared" si="1"/>
        <v>4.4814340588988479E-3</v>
      </c>
      <c r="G57" s="18"/>
      <c r="H57" s="42"/>
    </row>
    <row r="58" spans="1:8" x14ac:dyDescent="0.25">
      <c r="A58" s="14">
        <v>23650</v>
      </c>
      <c r="B58" s="15">
        <v>1265</v>
      </c>
      <c r="C58" s="43">
        <f t="shared" si="0"/>
        <v>-3.139356814701378E-2</v>
      </c>
      <c r="D58" s="46">
        <f t="shared" si="2"/>
        <v>-0.10474168435951875</v>
      </c>
      <c r="E58" s="15">
        <v>1455</v>
      </c>
      <c r="F58" s="43">
        <f t="shared" si="1"/>
        <v>-7.2657743785850867E-2</v>
      </c>
      <c r="G58" s="15"/>
      <c r="H58" s="43"/>
    </row>
    <row r="59" spans="1:8" x14ac:dyDescent="0.25">
      <c r="A59" s="17">
        <v>23681</v>
      </c>
      <c r="B59" s="18">
        <v>1230</v>
      </c>
      <c r="C59" s="42">
        <f t="shared" si="0"/>
        <v>-2.766798418972332E-2</v>
      </c>
      <c r="D59" s="45">
        <f t="shared" si="2"/>
        <v>-0.13012729844413012</v>
      </c>
      <c r="E59" s="18">
        <v>1524</v>
      </c>
      <c r="F59" s="42">
        <f t="shared" si="1"/>
        <v>4.7422680412371132E-2</v>
      </c>
      <c r="G59" s="18"/>
      <c r="H59" s="42"/>
    </row>
    <row r="60" spans="1:8" x14ac:dyDescent="0.25">
      <c r="A60" s="14">
        <v>23711</v>
      </c>
      <c r="B60" s="15">
        <v>1254</v>
      </c>
      <c r="C60" s="43">
        <f t="shared" si="0"/>
        <v>1.9512195121951219E-2</v>
      </c>
      <c r="D60" s="46">
        <f t="shared" si="2"/>
        <v>-7.5902726602800299E-2</v>
      </c>
      <c r="E60" s="15">
        <v>1486</v>
      </c>
      <c r="F60" s="43">
        <f t="shared" si="1"/>
        <v>-2.4934383202099737E-2</v>
      </c>
      <c r="G60" s="15"/>
      <c r="H60" s="43"/>
    </row>
    <row r="61" spans="1:8" x14ac:dyDescent="0.25">
      <c r="A61" s="17">
        <v>23742</v>
      </c>
      <c r="B61" s="18">
        <v>1164</v>
      </c>
      <c r="C61" s="42">
        <f t="shared" si="0"/>
        <v>-7.1770334928229665E-2</v>
      </c>
      <c r="D61" s="45">
        <f t="shared" si="2"/>
        <v>-0.1820098383696416</v>
      </c>
      <c r="E61" s="18">
        <v>1484</v>
      </c>
      <c r="F61" s="42">
        <f t="shared" si="1"/>
        <v>-1.3458950201884253E-3</v>
      </c>
      <c r="G61" s="18"/>
      <c r="H61" s="42"/>
    </row>
    <row r="62" spans="1:8" x14ac:dyDescent="0.25">
      <c r="A62" s="14">
        <v>23773</v>
      </c>
      <c r="B62" s="15">
        <v>1264</v>
      </c>
      <c r="C62" s="43">
        <f t="shared" si="0"/>
        <v>8.5910652920962199E-2</v>
      </c>
      <c r="D62" s="46">
        <f t="shared" si="2"/>
        <v>-2.4691358024691357E-2</v>
      </c>
      <c r="E62" s="15">
        <v>1361</v>
      </c>
      <c r="F62" s="43">
        <f t="shared" si="1"/>
        <v>-8.2884097035040433E-2</v>
      </c>
      <c r="G62" s="15"/>
      <c r="H62" s="43"/>
    </row>
    <row r="63" spans="1:8" x14ac:dyDescent="0.25">
      <c r="A63" s="17">
        <v>23801</v>
      </c>
      <c r="B63" s="18">
        <v>1185</v>
      </c>
      <c r="C63" s="42">
        <f t="shared" si="0"/>
        <v>-6.25E-2</v>
      </c>
      <c r="D63" s="45">
        <f t="shared" si="2"/>
        <v>-0.1782246879334258</v>
      </c>
      <c r="E63" s="18">
        <v>1433</v>
      </c>
      <c r="F63" s="42">
        <f t="shared" si="1"/>
        <v>5.2902277736958117E-2</v>
      </c>
      <c r="G63" s="18"/>
      <c r="H63" s="42"/>
    </row>
    <row r="64" spans="1:8" x14ac:dyDescent="0.25">
      <c r="A64" s="14">
        <v>23832</v>
      </c>
      <c r="B64" s="15">
        <v>1211</v>
      </c>
      <c r="C64" s="43">
        <f t="shared" si="0"/>
        <v>2.1940928270042195E-2</v>
      </c>
      <c r="D64" s="46">
        <f t="shared" si="2"/>
        <v>-7.7684691546077683E-2</v>
      </c>
      <c r="E64" s="15">
        <v>1423</v>
      </c>
      <c r="F64" s="43">
        <f t="shared" si="1"/>
        <v>-6.9783670621074668E-3</v>
      </c>
      <c r="G64" s="15"/>
      <c r="H64" s="43"/>
    </row>
    <row r="65" spans="1:8" x14ac:dyDescent="0.25">
      <c r="A65" s="17">
        <v>23862</v>
      </c>
      <c r="B65" s="18">
        <v>1162</v>
      </c>
      <c r="C65" s="42">
        <f t="shared" si="0"/>
        <v>-4.046242774566474E-2</v>
      </c>
      <c r="D65" s="45">
        <f t="shared" si="2"/>
        <v>-8.0696202531645569E-2</v>
      </c>
      <c r="E65" s="18">
        <v>1438</v>
      </c>
      <c r="F65" s="42">
        <f t="shared" si="1"/>
        <v>1.0541110330288124E-2</v>
      </c>
      <c r="G65" s="18"/>
      <c r="H65" s="42"/>
    </row>
    <row r="66" spans="1:8" x14ac:dyDescent="0.25">
      <c r="A66" s="14">
        <v>23893</v>
      </c>
      <c r="B66" s="15">
        <v>1207</v>
      </c>
      <c r="C66" s="43">
        <f t="shared" si="0"/>
        <v>3.8726333907056799E-2</v>
      </c>
      <c r="D66" s="46">
        <f t="shared" si="2"/>
        <v>-7.0823710546574284E-2</v>
      </c>
      <c r="E66" s="15">
        <v>1478</v>
      </c>
      <c r="F66" s="43">
        <f t="shared" si="1"/>
        <v>2.7816411682892908E-2</v>
      </c>
      <c r="G66" s="15"/>
      <c r="H66" s="43"/>
    </row>
    <row r="67" spans="1:8" x14ac:dyDescent="0.25">
      <c r="A67" s="17">
        <v>23923</v>
      </c>
      <c r="B67" s="18">
        <v>1241</v>
      </c>
      <c r="C67" s="42">
        <f t="shared" si="0"/>
        <v>2.8169014084507043E-2</v>
      </c>
      <c r="D67" s="45">
        <f t="shared" si="2"/>
        <v>-3.0468749999999999E-2</v>
      </c>
      <c r="E67" s="18">
        <v>1488</v>
      </c>
      <c r="F67" s="42">
        <f t="shared" si="1"/>
        <v>6.7658998646820028E-3</v>
      </c>
      <c r="G67" s="18"/>
      <c r="H67" s="42"/>
    </row>
    <row r="68" spans="1:8" x14ac:dyDescent="0.25">
      <c r="A68" s="14">
        <v>23954</v>
      </c>
      <c r="B68" s="15">
        <v>1237</v>
      </c>
      <c r="C68" s="43">
        <f t="shared" si="0"/>
        <v>-3.2232070910556002E-3</v>
      </c>
      <c r="D68" s="46">
        <f t="shared" si="2"/>
        <v>-5.1380368098159511E-2</v>
      </c>
      <c r="E68" s="15">
        <v>1529</v>
      </c>
      <c r="F68" s="43">
        <f t="shared" si="1"/>
        <v>2.7553763440860215E-2</v>
      </c>
      <c r="G68" s="15"/>
      <c r="H68" s="43"/>
    </row>
    <row r="69" spans="1:8" x14ac:dyDescent="0.25">
      <c r="A69" s="17">
        <v>23985</v>
      </c>
      <c r="B69" s="18">
        <v>1249</v>
      </c>
      <c r="C69" s="42">
        <f t="shared" ref="C69:C132" si="3">(B69-B68)/B68</f>
        <v>9.7008892481810841E-3</v>
      </c>
      <c r="D69" s="45">
        <f t="shared" si="2"/>
        <v>-4.3644716692189896E-2</v>
      </c>
      <c r="E69" s="18">
        <v>1432</v>
      </c>
      <c r="F69" s="42">
        <f t="shared" ref="F69:F132" si="4">(E69-E68)/E68</f>
        <v>-6.3440156965336822E-2</v>
      </c>
      <c r="G69" s="18"/>
      <c r="H69" s="42"/>
    </row>
    <row r="70" spans="1:8" x14ac:dyDescent="0.25">
      <c r="A70" s="14">
        <v>24015</v>
      </c>
      <c r="B70" s="15">
        <v>1227</v>
      </c>
      <c r="C70" s="43">
        <f t="shared" si="3"/>
        <v>-1.7614091273018415E-2</v>
      </c>
      <c r="D70" s="46">
        <f t="shared" si="2"/>
        <v>-3.0039525691699605E-2</v>
      </c>
      <c r="E70" s="15">
        <v>1482</v>
      </c>
      <c r="F70" s="43">
        <f t="shared" si="4"/>
        <v>3.4916201117318434E-2</v>
      </c>
      <c r="G70" s="15"/>
      <c r="H70" s="43"/>
    </row>
    <row r="71" spans="1:8" x14ac:dyDescent="0.25">
      <c r="A71" s="17">
        <v>24046</v>
      </c>
      <c r="B71" s="18">
        <v>1279</v>
      </c>
      <c r="C71" s="42">
        <f t="shared" si="3"/>
        <v>4.2379788101059496E-2</v>
      </c>
      <c r="D71" s="45">
        <f t="shared" si="2"/>
        <v>3.9837398373983743E-2</v>
      </c>
      <c r="E71" s="18">
        <v>1452</v>
      </c>
      <c r="F71" s="42">
        <f t="shared" si="4"/>
        <v>-2.0242914979757085E-2</v>
      </c>
      <c r="G71" s="18"/>
      <c r="H71" s="42"/>
    </row>
    <row r="72" spans="1:8" x14ac:dyDescent="0.25">
      <c r="A72" s="14">
        <v>24076</v>
      </c>
      <c r="B72" s="15">
        <v>1306</v>
      </c>
      <c r="C72" s="43">
        <f t="shared" si="3"/>
        <v>2.1110242376856918E-2</v>
      </c>
      <c r="D72" s="46">
        <f t="shared" si="2"/>
        <v>4.1467304625199361E-2</v>
      </c>
      <c r="E72" s="15">
        <v>1460</v>
      </c>
      <c r="F72" s="43">
        <f t="shared" si="4"/>
        <v>5.5096418732782371E-3</v>
      </c>
      <c r="G72" s="15"/>
      <c r="H72" s="43"/>
    </row>
    <row r="73" spans="1:8" x14ac:dyDescent="0.25">
      <c r="A73" s="17">
        <v>24107</v>
      </c>
      <c r="B73" s="18">
        <v>1315</v>
      </c>
      <c r="C73" s="42">
        <f t="shared" si="3"/>
        <v>6.8912710566615618E-3</v>
      </c>
      <c r="D73" s="45">
        <f t="shared" si="2"/>
        <v>0.12972508591065293</v>
      </c>
      <c r="E73" s="18">
        <v>1656</v>
      </c>
      <c r="F73" s="42">
        <f t="shared" si="4"/>
        <v>0.13424657534246576</v>
      </c>
      <c r="G73" s="18"/>
      <c r="H73" s="42"/>
    </row>
    <row r="74" spans="1:8" x14ac:dyDescent="0.25">
      <c r="A74" s="14">
        <v>24138</v>
      </c>
      <c r="B74" s="15">
        <v>1325</v>
      </c>
      <c r="C74" s="43">
        <f t="shared" si="3"/>
        <v>7.6045627376425855E-3</v>
      </c>
      <c r="D74" s="46">
        <f t="shared" si="2"/>
        <v>4.8259493670886076E-2</v>
      </c>
      <c r="E74" s="15">
        <v>1370</v>
      </c>
      <c r="F74" s="43">
        <f t="shared" si="4"/>
        <v>-0.17270531400966183</v>
      </c>
      <c r="G74" s="15"/>
      <c r="H74" s="43"/>
    </row>
    <row r="75" spans="1:8" x14ac:dyDescent="0.25">
      <c r="A75" s="17">
        <v>24166</v>
      </c>
      <c r="B75" s="18">
        <v>1159</v>
      </c>
      <c r="C75" s="42">
        <f t="shared" si="3"/>
        <v>-0.12528301886792453</v>
      </c>
      <c r="D75" s="45">
        <f t="shared" si="2"/>
        <v>-2.1940928270042195E-2</v>
      </c>
      <c r="E75" s="18">
        <v>1378</v>
      </c>
      <c r="F75" s="42">
        <f t="shared" si="4"/>
        <v>5.8394160583941602E-3</v>
      </c>
      <c r="G75" s="18"/>
      <c r="H75" s="42"/>
    </row>
    <row r="76" spans="1:8" x14ac:dyDescent="0.25">
      <c r="A76" s="14">
        <v>24197</v>
      </c>
      <c r="B76" s="15">
        <v>1234</v>
      </c>
      <c r="C76" s="43">
        <f t="shared" si="3"/>
        <v>6.4710957722174292E-2</v>
      </c>
      <c r="D76" s="46">
        <f t="shared" si="2"/>
        <v>1.8992568125516102E-2</v>
      </c>
      <c r="E76" s="15">
        <v>1394</v>
      </c>
      <c r="F76" s="43">
        <f t="shared" si="4"/>
        <v>1.1611030478955007E-2</v>
      </c>
      <c r="G76" s="15"/>
      <c r="H76" s="43"/>
    </row>
    <row r="77" spans="1:8" x14ac:dyDescent="0.25">
      <c r="A77" s="17">
        <v>24227</v>
      </c>
      <c r="B77" s="18">
        <v>1145</v>
      </c>
      <c r="C77" s="42">
        <f t="shared" si="3"/>
        <v>-7.2123176661264179E-2</v>
      </c>
      <c r="D77" s="45">
        <f t="shared" si="2"/>
        <v>-1.4629948364888123E-2</v>
      </c>
      <c r="E77" s="18">
        <v>1352</v>
      </c>
      <c r="F77" s="42">
        <f t="shared" si="4"/>
        <v>-3.0129124820659971E-2</v>
      </c>
      <c r="G77" s="18"/>
      <c r="H77" s="42"/>
    </row>
    <row r="78" spans="1:8" x14ac:dyDescent="0.25">
      <c r="A78" s="14">
        <v>24258</v>
      </c>
      <c r="B78" s="15">
        <v>1078</v>
      </c>
      <c r="C78" s="43">
        <f t="shared" si="3"/>
        <v>-5.8515283842794759E-2</v>
      </c>
      <c r="D78" s="46">
        <f t="shared" si="2"/>
        <v>-0.10687655343827672</v>
      </c>
      <c r="E78" s="15">
        <v>1265</v>
      </c>
      <c r="F78" s="43">
        <f t="shared" si="4"/>
        <v>-6.4349112426035499E-2</v>
      </c>
      <c r="G78" s="15"/>
      <c r="H78" s="43"/>
    </row>
    <row r="79" spans="1:8" x14ac:dyDescent="0.25">
      <c r="A79" s="17">
        <v>24288</v>
      </c>
      <c r="B79" s="18">
        <v>956</v>
      </c>
      <c r="C79" s="42">
        <f t="shared" si="3"/>
        <v>-0.11317254174397032</v>
      </c>
      <c r="D79" s="45">
        <f t="shared" si="2"/>
        <v>-0.22965350523771152</v>
      </c>
      <c r="E79" s="18">
        <v>1194</v>
      </c>
      <c r="F79" s="42">
        <f t="shared" si="4"/>
        <v>-5.6126482213438737E-2</v>
      </c>
      <c r="G79" s="18"/>
      <c r="H79" s="42"/>
    </row>
    <row r="80" spans="1:8" x14ac:dyDescent="0.25">
      <c r="A80" s="14">
        <v>24319</v>
      </c>
      <c r="B80" s="15">
        <v>932</v>
      </c>
      <c r="C80" s="43">
        <f t="shared" si="3"/>
        <v>-2.5104602510460251E-2</v>
      </c>
      <c r="D80" s="46">
        <f t="shared" ref="D80:D143" si="5">(B80-B68)/B68</f>
        <v>-0.24656426839126919</v>
      </c>
      <c r="E80" s="15">
        <v>1086</v>
      </c>
      <c r="F80" s="43">
        <f t="shared" si="4"/>
        <v>-9.0452261306532666E-2</v>
      </c>
      <c r="G80" s="15"/>
      <c r="H80" s="43"/>
    </row>
    <row r="81" spans="1:8" x14ac:dyDescent="0.25">
      <c r="A81" s="17">
        <v>24350</v>
      </c>
      <c r="B81" s="18">
        <v>877</v>
      </c>
      <c r="C81" s="42">
        <f t="shared" si="3"/>
        <v>-5.9012875536480686E-2</v>
      </c>
      <c r="D81" s="45">
        <f t="shared" si="5"/>
        <v>-0.29783827061649321</v>
      </c>
      <c r="E81" s="18">
        <v>1119</v>
      </c>
      <c r="F81" s="42">
        <f t="shared" si="4"/>
        <v>3.0386740331491711E-2</v>
      </c>
      <c r="G81" s="18"/>
      <c r="H81" s="42"/>
    </row>
    <row r="82" spans="1:8" x14ac:dyDescent="0.25">
      <c r="A82" s="14">
        <v>24380</v>
      </c>
      <c r="B82" s="15">
        <v>774</v>
      </c>
      <c r="C82" s="43">
        <f t="shared" si="3"/>
        <v>-0.11744583808437856</v>
      </c>
      <c r="D82" s="46">
        <f t="shared" si="5"/>
        <v>-0.36919315403422981</v>
      </c>
      <c r="E82" s="15">
        <v>1046</v>
      </c>
      <c r="F82" s="43">
        <f t="shared" si="4"/>
        <v>-6.523681858802502E-2</v>
      </c>
      <c r="G82" s="15"/>
      <c r="H82" s="43"/>
    </row>
    <row r="83" spans="1:8" x14ac:dyDescent="0.25">
      <c r="A83" s="17">
        <v>24411</v>
      </c>
      <c r="B83" s="18">
        <v>739</v>
      </c>
      <c r="C83" s="42">
        <f t="shared" si="3"/>
        <v>-4.5219638242894059E-2</v>
      </c>
      <c r="D83" s="45">
        <f t="shared" si="5"/>
        <v>-0.42220484753713838</v>
      </c>
      <c r="E83" s="18">
        <v>843</v>
      </c>
      <c r="F83" s="42">
        <f t="shared" si="4"/>
        <v>-0.19407265774378585</v>
      </c>
      <c r="G83" s="18"/>
      <c r="H83" s="42"/>
    </row>
    <row r="84" spans="1:8" x14ac:dyDescent="0.25">
      <c r="A84" s="14">
        <v>24441</v>
      </c>
      <c r="B84" s="15">
        <v>736</v>
      </c>
      <c r="C84" s="43">
        <f t="shared" si="3"/>
        <v>-4.0595399188092015E-3</v>
      </c>
      <c r="D84" s="46">
        <f t="shared" si="5"/>
        <v>-0.43644716692189894</v>
      </c>
      <c r="E84" s="15">
        <v>961</v>
      </c>
      <c r="F84" s="43">
        <f t="shared" si="4"/>
        <v>0.13997627520759193</v>
      </c>
      <c r="G84" s="15"/>
      <c r="H84" s="43"/>
    </row>
    <row r="85" spans="1:8" x14ac:dyDescent="0.25">
      <c r="A85" s="17">
        <v>24472</v>
      </c>
      <c r="B85" s="18">
        <v>743</v>
      </c>
      <c r="C85" s="42">
        <f t="shared" si="3"/>
        <v>9.5108695652173919E-3</v>
      </c>
      <c r="D85" s="45">
        <f t="shared" si="5"/>
        <v>-0.43498098859315587</v>
      </c>
      <c r="E85" s="18">
        <v>990</v>
      </c>
      <c r="F85" s="42">
        <f t="shared" si="4"/>
        <v>3.0176899063475548E-2</v>
      </c>
      <c r="G85" s="18"/>
      <c r="H85" s="42"/>
    </row>
    <row r="86" spans="1:8" x14ac:dyDescent="0.25">
      <c r="A86" s="14">
        <v>24503</v>
      </c>
      <c r="B86" s="15">
        <v>995</v>
      </c>
      <c r="C86" s="43">
        <f t="shared" si="3"/>
        <v>0.3391655450874832</v>
      </c>
      <c r="D86" s="46">
        <f t="shared" si="5"/>
        <v>-0.24905660377358491</v>
      </c>
      <c r="E86" s="15">
        <v>1067</v>
      </c>
      <c r="F86" s="43">
        <f t="shared" si="4"/>
        <v>7.7777777777777779E-2</v>
      </c>
      <c r="G86" s="15"/>
      <c r="H86" s="43"/>
    </row>
    <row r="87" spans="1:8" x14ac:dyDescent="0.25">
      <c r="A87" s="17">
        <v>24531</v>
      </c>
      <c r="B87" s="18">
        <v>907</v>
      </c>
      <c r="C87" s="42">
        <f t="shared" si="3"/>
        <v>-8.8442211055276387E-2</v>
      </c>
      <c r="D87" s="45">
        <f t="shared" si="5"/>
        <v>-0.21742881794650562</v>
      </c>
      <c r="E87" s="18">
        <v>1123</v>
      </c>
      <c r="F87" s="42">
        <f t="shared" si="4"/>
        <v>5.248359887535145E-2</v>
      </c>
      <c r="G87" s="18"/>
      <c r="H87" s="42"/>
    </row>
    <row r="88" spans="1:8" x14ac:dyDescent="0.25">
      <c r="A88" s="14">
        <v>24562</v>
      </c>
      <c r="B88" s="15">
        <v>955</v>
      </c>
      <c r="C88" s="43">
        <f t="shared" si="3"/>
        <v>5.2921719955898568E-2</v>
      </c>
      <c r="D88" s="46">
        <f t="shared" si="5"/>
        <v>-0.22609400324149109</v>
      </c>
      <c r="E88" s="15">
        <v>1056</v>
      </c>
      <c r="F88" s="43">
        <f t="shared" si="4"/>
        <v>-5.9661620658949241E-2</v>
      </c>
      <c r="G88" s="15"/>
      <c r="H88" s="43"/>
    </row>
    <row r="89" spans="1:8" x14ac:dyDescent="0.25">
      <c r="A89" s="17">
        <v>24592</v>
      </c>
      <c r="B89" s="18">
        <v>1035</v>
      </c>
      <c r="C89" s="42">
        <f t="shared" si="3"/>
        <v>8.3769633507853408E-2</v>
      </c>
      <c r="D89" s="45">
        <f t="shared" si="5"/>
        <v>-9.606986899563319E-2</v>
      </c>
      <c r="E89" s="18">
        <v>1091</v>
      </c>
      <c r="F89" s="42">
        <f t="shared" si="4"/>
        <v>3.3143939393939392E-2</v>
      </c>
      <c r="G89" s="18"/>
      <c r="H89" s="42"/>
    </row>
    <row r="90" spans="1:8" x14ac:dyDescent="0.25">
      <c r="A90" s="14">
        <v>24623</v>
      </c>
      <c r="B90" s="15">
        <v>1076</v>
      </c>
      <c r="C90" s="43">
        <f t="shared" si="3"/>
        <v>3.961352657004831E-2</v>
      </c>
      <c r="D90" s="46">
        <f t="shared" si="5"/>
        <v>-1.8552875695732839E-3</v>
      </c>
      <c r="E90" s="15">
        <v>1304</v>
      </c>
      <c r="F90" s="43">
        <f t="shared" si="4"/>
        <v>0.19523373052245646</v>
      </c>
      <c r="G90" s="15"/>
      <c r="H90" s="43"/>
    </row>
    <row r="91" spans="1:8" x14ac:dyDescent="0.25">
      <c r="A91" s="17">
        <v>24653</v>
      </c>
      <c r="B91" s="18">
        <v>1169</v>
      </c>
      <c r="C91" s="42">
        <f t="shared" si="3"/>
        <v>8.6431226765799257E-2</v>
      </c>
      <c r="D91" s="45">
        <f t="shared" si="5"/>
        <v>0.22280334728033474</v>
      </c>
      <c r="E91" s="18">
        <v>1248</v>
      </c>
      <c r="F91" s="42">
        <f t="shared" si="4"/>
        <v>-4.2944785276073622E-2</v>
      </c>
      <c r="G91" s="18"/>
      <c r="H91" s="42"/>
    </row>
    <row r="92" spans="1:8" x14ac:dyDescent="0.25">
      <c r="A92" s="14">
        <v>24684</v>
      </c>
      <c r="B92" s="15">
        <v>1177</v>
      </c>
      <c r="C92" s="43">
        <f t="shared" si="3"/>
        <v>6.8434559452523521E-3</v>
      </c>
      <c r="D92" s="46">
        <f t="shared" si="5"/>
        <v>0.26287553648068668</v>
      </c>
      <c r="E92" s="15">
        <v>1364</v>
      </c>
      <c r="F92" s="43">
        <f t="shared" si="4"/>
        <v>9.2948717948717952E-2</v>
      </c>
      <c r="G92" s="15"/>
      <c r="H92" s="43"/>
    </row>
    <row r="93" spans="1:8" x14ac:dyDescent="0.25">
      <c r="A93" s="17">
        <v>24715</v>
      </c>
      <c r="B93" s="18">
        <v>1229</v>
      </c>
      <c r="C93" s="42">
        <f t="shared" si="3"/>
        <v>4.4180118946474084E-2</v>
      </c>
      <c r="D93" s="45">
        <f t="shared" si="5"/>
        <v>0.40136830102622578</v>
      </c>
      <c r="E93" s="18">
        <v>1407</v>
      </c>
      <c r="F93" s="42">
        <f t="shared" si="4"/>
        <v>3.1524926686217009E-2</v>
      </c>
      <c r="G93" s="18"/>
      <c r="H93" s="42"/>
    </row>
    <row r="94" spans="1:8" x14ac:dyDescent="0.25">
      <c r="A94" s="14">
        <v>24745</v>
      </c>
      <c r="B94" s="15">
        <v>1279</v>
      </c>
      <c r="C94" s="43">
        <f t="shared" si="3"/>
        <v>4.0683482506102521E-2</v>
      </c>
      <c r="D94" s="46">
        <f t="shared" si="5"/>
        <v>0.65245478036175708</v>
      </c>
      <c r="E94" s="15">
        <v>1421</v>
      </c>
      <c r="F94" s="43">
        <f t="shared" si="4"/>
        <v>9.9502487562189053E-3</v>
      </c>
      <c r="G94" s="15"/>
      <c r="H94" s="43"/>
    </row>
    <row r="95" spans="1:8" x14ac:dyDescent="0.25">
      <c r="A95" s="17">
        <v>24776</v>
      </c>
      <c r="B95" s="18">
        <v>1280</v>
      </c>
      <c r="C95" s="42">
        <f t="shared" si="3"/>
        <v>7.8186082877247849E-4</v>
      </c>
      <c r="D95" s="45">
        <f t="shared" si="5"/>
        <v>0.73207036535859271</v>
      </c>
      <c r="E95" s="18">
        <v>1491</v>
      </c>
      <c r="F95" s="42">
        <f t="shared" si="4"/>
        <v>4.9261083743842367E-2</v>
      </c>
      <c r="G95" s="18"/>
      <c r="H95" s="42"/>
    </row>
    <row r="96" spans="1:8" x14ac:dyDescent="0.25">
      <c r="A96" s="14">
        <v>24806</v>
      </c>
      <c r="B96" s="15">
        <v>1297</v>
      </c>
      <c r="C96" s="43">
        <f t="shared" si="3"/>
        <v>1.328125E-2</v>
      </c>
      <c r="D96" s="46">
        <f t="shared" si="5"/>
        <v>0.76222826086956519</v>
      </c>
      <c r="E96" s="15">
        <v>1538</v>
      </c>
      <c r="F96" s="43">
        <f t="shared" si="4"/>
        <v>3.1522468142186455E-2</v>
      </c>
      <c r="G96" s="15"/>
      <c r="H96" s="43"/>
    </row>
    <row r="97" spans="1:8" x14ac:dyDescent="0.25">
      <c r="A97" s="17">
        <v>24837</v>
      </c>
      <c r="B97" s="18">
        <v>1315</v>
      </c>
      <c r="C97" s="42">
        <f t="shared" si="3"/>
        <v>1.3878180416345412E-2</v>
      </c>
      <c r="D97" s="45">
        <f t="shared" si="5"/>
        <v>0.7698519515477793</v>
      </c>
      <c r="E97" s="18">
        <v>1308</v>
      </c>
      <c r="F97" s="42">
        <f t="shared" si="4"/>
        <v>-0.14954486345903772</v>
      </c>
      <c r="G97" s="18"/>
      <c r="H97" s="42"/>
    </row>
    <row r="98" spans="1:8" x14ac:dyDescent="0.25">
      <c r="A98" s="14">
        <v>24868</v>
      </c>
      <c r="B98" s="15">
        <v>1179</v>
      </c>
      <c r="C98" s="43">
        <f t="shared" si="3"/>
        <v>-0.10342205323193916</v>
      </c>
      <c r="D98" s="46">
        <f t="shared" si="5"/>
        <v>0.18492462311557789</v>
      </c>
      <c r="E98" s="15">
        <v>1380</v>
      </c>
      <c r="F98" s="43">
        <f t="shared" si="4"/>
        <v>5.5045871559633031E-2</v>
      </c>
      <c r="G98" s="15">
        <v>1257</v>
      </c>
      <c r="H98" s="43"/>
    </row>
    <row r="99" spans="1:8" x14ac:dyDescent="0.25">
      <c r="A99" s="17">
        <v>24897</v>
      </c>
      <c r="B99" s="18">
        <v>1342</v>
      </c>
      <c r="C99" s="42">
        <f t="shared" si="3"/>
        <v>0.13825275657336725</v>
      </c>
      <c r="D99" s="45">
        <f t="shared" si="5"/>
        <v>0.47960308710033078</v>
      </c>
      <c r="E99" s="18">
        <v>1520</v>
      </c>
      <c r="F99" s="42">
        <f t="shared" si="4"/>
        <v>0.10144927536231885</v>
      </c>
      <c r="G99" s="18">
        <v>1174</v>
      </c>
      <c r="H99" s="42">
        <f t="shared" ref="H99:H132" si="6">(G99-G98)/G98</f>
        <v>-6.6030230708035001E-2</v>
      </c>
    </row>
    <row r="100" spans="1:8" x14ac:dyDescent="0.25">
      <c r="A100" s="14">
        <v>24928</v>
      </c>
      <c r="B100" s="15">
        <v>1370</v>
      </c>
      <c r="C100" s="43">
        <f t="shared" si="3"/>
        <v>2.0864381520119227E-2</v>
      </c>
      <c r="D100" s="46">
        <f t="shared" si="5"/>
        <v>0.43455497382198954</v>
      </c>
      <c r="E100" s="15">
        <v>1466</v>
      </c>
      <c r="F100" s="43">
        <f t="shared" si="4"/>
        <v>-3.5526315789473684E-2</v>
      </c>
      <c r="G100" s="15">
        <v>1323</v>
      </c>
      <c r="H100" s="43">
        <f t="shared" si="6"/>
        <v>0.12691652470187392</v>
      </c>
    </row>
    <row r="101" spans="1:8" x14ac:dyDescent="0.25">
      <c r="A101" s="17">
        <v>24958</v>
      </c>
      <c r="B101" s="18">
        <v>1286</v>
      </c>
      <c r="C101" s="42">
        <f t="shared" si="3"/>
        <v>-6.1313868613138686E-2</v>
      </c>
      <c r="D101" s="45">
        <f t="shared" si="5"/>
        <v>0.24251207729468599</v>
      </c>
      <c r="E101" s="18">
        <v>1554</v>
      </c>
      <c r="F101" s="42">
        <f t="shared" si="4"/>
        <v>6.0027285129604369E-2</v>
      </c>
      <c r="G101" s="18">
        <v>1328</v>
      </c>
      <c r="H101" s="42">
        <f t="shared" si="6"/>
        <v>3.779289493575208E-3</v>
      </c>
    </row>
    <row r="102" spans="1:8" x14ac:dyDescent="0.25">
      <c r="A102" s="14">
        <v>24989</v>
      </c>
      <c r="B102" s="15">
        <v>1297</v>
      </c>
      <c r="C102" s="43">
        <f t="shared" si="3"/>
        <v>8.553654743390357E-3</v>
      </c>
      <c r="D102" s="46">
        <f t="shared" si="5"/>
        <v>0.2053903345724907</v>
      </c>
      <c r="E102" s="15">
        <v>1408</v>
      </c>
      <c r="F102" s="43">
        <f t="shared" si="4"/>
        <v>-9.3951093951093953E-2</v>
      </c>
      <c r="G102" s="15">
        <v>1367</v>
      </c>
      <c r="H102" s="43">
        <f t="shared" si="6"/>
        <v>2.9367469879518073E-2</v>
      </c>
    </row>
    <row r="103" spans="1:8" x14ac:dyDescent="0.25">
      <c r="A103" s="17">
        <v>25019</v>
      </c>
      <c r="B103" s="18">
        <v>1300</v>
      </c>
      <c r="C103" s="42">
        <f t="shared" si="3"/>
        <v>2.3130300693909021E-3</v>
      </c>
      <c r="D103" s="45">
        <f t="shared" si="5"/>
        <v>0.11206159110350727</v>
      </c>
      <c r="E103" s="18">
        <v>1405</v>
      </c>
      <c r="F103" s="42">
        <f t="shared" si="4"/>
        <v>-2.130681818181818E-3</v>
      </c>
      <c r="G103" s="18">
        <v>1184</v>
      </c>
      <c r="H103" s="42">
        <f t="shared" si="6"/>
        <v>-0.13386978785662035</v>
      </c>
    </row>
    <row r="104" spans="1:8" x14ac:dyDescent="0.25">
      <c r="A104" s="14">
        <v>25050</v>
      </c>
      <c r="B104" s="15">
        <v>1344</v>
      </c>
      <c r="C104" s="43">
        <f t="shared" si="3"/>
        <v>3.3846153846153845E-2</v>
      </c>
      <c r="D104" s="46">
        <f t="shared" si="5"/>
        <v>0.14188615123194562</v>
      </c>
      <c r="E104" s="15">
        <v>1512</v>
      </c>
      <c r="F104" s="43">
        <f t="shared" si="4"/>
        <v>7.6156583629893235E-2</v>
      </c>
      <c r="G104" s="15">
        <v>1370</v>
      </c>
      <c r="H104" s="43">
        <f t="shared" si="6"/>
        <v>0.1570945945945946</v>
      </c>
    </row>
    <row r="105" spans="1:8" x14ac:dyDescent="0.25">
      <c r="A105" s="17">
        <v>25081</v>
      </c>
      <c r="B105" s="18">
        <v>1357</v>
      </c>
      <c r="C105" s="42">
        <f t="shared" si="3"/>
        <v>9.6726190476190479E-3</v>
      </c>
      <c r="D105" s="45">
        <f t="shared" si="5"/>
        <v>0.10414971521562245</v>
      </c>
      <c r="E105" s="18">
        <v>1495</v>
      </c>
      <c r="F105" s="42">
        <f t="shared" si="4"/>
        <v>-1.1243386243386243E-2</v>
      </c>
      <c r="G105" s="18">
        <v>1279</v>
      </c>
      <c r="H105" s="42">
        <f t="shared" si="6"/>
        <v>-6.6423357664233573E-2</v>
      </c>
    </row>
    <row r="106" spans="1:8" x14ac:dyDescent="0.25">
      <c r="A106" s="14">
        <v>25111</v>
      </c>
      <c r="B106" s="15">
        <v>1464</v>
      </c>
      <c r="C106" s="43">
        <f t="shared" si="3"/>
        <v>7.8850405305821672E-2</v>
      </c>
      <c r="D106" s="46">
        <f t="shared" si="5"/>
        <v>0.14464425332290853</v>
      </c>
      <c r="E106" s="15">
        <v>1556</v>
      </c>
      <c r="F106" s="43">
        <f t="shared" si="4"/>
        <v>4.0802675585284283E-2</v>
      </c>
      <c r="G106" s="15">
        <v>1397</v>
      </c>
      <c r="H106" s="43">
        <f t="shared" si="6"/>
        <v>9.2259577795152467E-2</v>
      </c>
    </row>
    <row r="107" spans="1:8" x14ac:dyDescent="0.25">
      <c r="A107" s="17">
        <v>25142</v>
      </c>
      <c r="B107" s="18">
        <v>1421</v>
      </c>
      <c r="C107" s="42">
        <f t="shared" si="3"/>
        <v>-2.9371584699453553E-2</v>
      </c>
      <c r="D107" s="45">
        <f t="shared" si="5"/>
        <v>0.11015625</v>
      </c>
      <c r="E107" s="18">
        <v>1569</v>
      </c>
      <c r="F107" s="42">
        <f t="shared" si="4"/>
        <v>8.3547557840616959E-3</v>
      </c>
      <c r="G107" s="18">
        <v>1348</v>
      </c>
      <c r="H107" s="42">
        <f t="shared" si="6"/>
        <v>-3.5075161059413031E-2</v>
      </c>
    </row>
    <row r="108" spans="1:8" x14ac:dyDescent="0.25">
      <c r="A108" s="14">
        <v>25172</v>
      </c>
      <c r="B108" s="15">
        <v>1436</v>
      </c>
      <c r="C108" s="43">
        <f t="shared" si="3"/>
        <v>1.055594651653765E-2</v>
      </c>
      <c r="D108" s="46">
        <f t="shared" si="5"/>
        <v>0.10717039321511179</v>
      </c>
      <c r="E108" s="15">
        <v>1630</v>
      </c>
      <c r="F108" s="43">
        <f t="shared" si="4"/>
        <v>3.8878266411727216E-2</v>
      </c>
      <c r="G108" s="15">
        <v>1367</v>
      </c>
      <c r="H108" s="43">
        <f t="shared" si="6"/>
        <v>1.4094955489614243E-2</v>
      </c>
    </row>
    <row r="109" spans="1:8" x14ac:dyDescent="0.25">
      <c r="A109" s="17">
        <v>25203</v>
      </c>
      <c r="B109" s="18">
        <v>1389</v>
      </c>
      <c r="C109" s="42">
        <f t="shared" si="3"/>
        <v>-3.2729805013927575E-2</v>
      </c>
      <c r="D109" s="45">
        <f t="shared" si="5"/>
        <v>5.6273764258555133E-2</v>
      </c>
      <c r="E109" s="18">
        <v>1548</v>
      </c>
      <c r="F109" s="42">
        <f t="shared" si="4"/>
        <v>-5.030674846625767E-2</v>
      </c>
      <c r="G109" s="18">
        <v>1390</v>
      </c>
      <c r="H109" s="42">
        <f t="shared" si="6"/>
        <v>1.6825164594001463E-2</v>
      </c>
    </row>
    <row r="110" spans="1:8" x14ac:dyDescent="0.25">
      <c r="A110" s="14">
        <v>25234</v>
      </c>
      <c r="B110" s="15">
        <v>1459</v>
      </c>
      <c r="C110" s="43">
        <f t="shared" si="3"/>
        <v>5.03959683225342E-2</v>
      </c>
      <c r="D110" s="46">
        <f t="shared" si="5"/>
        <v>0.23748939779474132</v>
      </c>
      <c r="E110" s="15">
        <v>1769</v>
      </c>
      <c r="F110" s="43">
        <f t="shared" si="4"/>
        <v>0.14276485788113696</v>
      </c>
      <c r="G110" s="15">
        <v>1257</v>
      </c>
      <c r="H110" s="43">
        <f t="shared" si="6"/>
        <v>-9.5683453237410065E-2</v>
      </c>
    </row>
    <row r="111" spans="1:8" x14ac:dyDescent="0.25">
      <c r="A111" s="17">
        <v>25262</v>
      </c>
      <c r="B111" s="18">
        <v>1495</v>
      </c>
      <c r="C111" s="42">
        <f t="shared" si="3"/>
        <v>2.4674434544208361E-2</v>
      </c>
      <c r="D111" s="45">
        <f t="shared" si="5"/>
        <v>0.11400894187779434</v>
      </c>
      <c r="E111" s="18">
        <v>1705</v>
      </c>
      <c r="F111" s="42">
        <f t="shared" si="4"/>
        <v>-3.6178631995477668E-2</v>
      </c>
      <c r="G111" s="18">
        <v>1414</v>
      </c>
      <c r="H111" s="42">
        <f t="shared" si="6"/>
        <v>0.1249005568814638</v>
      </c>
    </row>
    <row r="112" spans="1:8" x14ac:dyDescent="0.25">
      <c r="A112" s="14">
        <v>25293</v>
      </c>
      <c r="B112" s="15">
        <v>1438</v>
      </c>
      <c r="C112" s="43">
        <f t="shared" si="3"/>
        <v>-3.8127090301003343E-2</v>
      </c>
      <c r="D112" s="46">
        <f t="shared" si="5"/>
        <v>4.9635036496350364E-2</v>
      </c>
      <c r="E112" s="15">
        <v>1561</v>
      </c>
      <c r="F112" s="43">
        <f t="shared" si="4"/>
        <v>-8.4457478005865103E-2</v>
      </c>
      <c r="G112" s="15">
        <v>1558</v>
      </c>
      <c r="H112" s="43">
        <f t="shared" si="6"/>
        <v>0.10183875530410184</v>
      </c>
    </row>
    <row r="113" spans="1:8" x14ac:dyDescent="0.25">
      <c r="A113" s="17">
        <v>25323</v>
      </c>
      <c r="B113" s="18">
        <v>1441</v>
      </c>
      <c r="C113" s="42">
        <f t="shared" si="3"/>
        <v>2.086230876216968E-3</v>
      </c>
      <c r="D113" s="45">
        <f t="shared" si="5"/>
        <v>0.12052877138413685</v>
      </c>
      <c r="E113" s="18">
        <v>1524</v>
      </c>
      <c r="F113" s="42">
        <f t="shared" si="4"/>
        <v>-2.370275464445868E-2</v>
      </c>
      <c r="G113" s="18">
        <v>1318</v>
      </c>
      <c r="H113" s="42">
        <f t="shared" si="6"/>
        <v>-0.1540436456996149</v>
      </c>
    </row>
    <row r="114" spans="1:8" x14ac:dyDescent="0.25">
      <c r="A114" s="14">
        <v>25354</v>
      </c>
      <c r="B114" s="15">
        <v>1328</v>
      </c>
      <c r="C114" s="43">
        <f t="shared" si="3"/>
        <v>-7.8417765440666198E-2</v>
      </c>
      <c r="D114" s="46">
        <f t="shared" si="5"/>
        <v>2.3901310717039322E-2</v>
      </c>
      <c r="E114" s="15">
        <v>1583</v>
      </c>
      <c r="F114" s="43">
        <f t="shared" si="4"/>
        <v>3.8713910761154859E-2</v>
      </c>
      <c r="G114" s="15">
        <v>1430</v>
      </c>
      <c r="H114" s="43">
        <f t="shared" si="6"/>
        <v>8.4977238239757211E-2</v>
      </c>
    </row>
    <row r="115" spans="1:8" x14ac:dyDescent="0.25">
      <c r="A115" s="17">
        <v>25384</v>
      </c>
      <c r="B115" s="18">
        <v>1349</v>
      </c>
      <c r="C115" s="42">
        <f t="shared" si="3"/>
        <v>1.5813253012048192E-2</v>
      </c>
      <c r="D115" s="45">
        <f t="shared" si="5"/>
        <v>3.7692307692307692E-2</v>
      </c>
      <c r="E115" s="18">
        <v>1528</v>
      </c>
      <c r="F115" s="42">
        <f t="shared" si="4"/>
        <v>-3.474415666456096E-2</v>
      </c>
      <c r="G115" s="18">
        <v>1455</v>
      </c>
      <c r="H115" s="42">
        <f t="shared" si="6"/>
        <v>1.7482517482517484E-2</v>
      </c>
    </row>
    <row r="116" spans="1:8" x14ac:dyDescent="0.25">
      <c r="A116" s="14">
        <v>25415</v>
      </c>
      <c r="B116" s="15">
        <v>1278</v>
      </c>
      <c r="C116" s="43">
        <f t="shared" si="3"/>
        <v>-5.2631578947368418E-2</v>
      </c>
      <c r="D116" s="46">
        <f t="shared" si="5"/>
        <v>-4.9107142857142856E-2</v>
      </c>
      <c r="E116" s="15">
        <v>1368</v>
      </c>
      <c r="F116" s="43">
        <f t="shared" si="4"/>
        <v>-0.10471204188481675</v>
      </c>
      <c r="G116" s="15">
        <v>1432</v>
      </c>
      <c r="H116" s="43">
        <f t="shared" si="6"/>
        <v>-1.5807560137457044E-2</v>
      </c>
    </row>
    <row r="117" spans="1:8" x14ac:dyDescent="0.25">
      <c r="A117" s="17">
        <v>25446</v>
      </c>
      <c r="B117" s="18">
        <v>1317</v>
      </c>
      <c r="C117" s="42">
        <f t="shared" si="3"/>
        <v>3.0516431924882629E-2</v>
      </c>
      <c r="D117" s="45">
        <f t="shared" si="5"/>
        <v>-2.9476787030213707E-2</v>
      </c>
      <c r="E117" s="18">
        <v>1358</v>
      </c>
      <c r="F117" s="42">
        <f t="shared" si="4"/>
        <v>-7.3099415204678359E-3</v>
      </c>
      <c r="G117" s="18">
        <v>1393</v>
      </c>
      <c r="H117" s="42">
        <f t="shared" si="6"/>
        <v>-2.7234636871508379E-2</v>
      </c>
    </row>
    <row r="118" spans="1:8" x14ac:dyDescent="0.25">
      <c r="A118" s="14">
        <v>25476</v>
      </c>
      <c r="B118" s="15">
        <v>1263</v>
      </c>
      <c r="C118" s="43">
        <f t="shared" si="3"/>
        <v>-4.1002277904328019E-2</v>
      </c>
      <c r="D118" s="46">
        <f t="shared" si="5"/>
        <v>-0.13729508196721313</v>
      </c>
      <c r="E118" s="15">
        <v>1507</v>
      </c>
      <c r="F118" s="43">
        <f t="shared" si="4"/>
        <v>0.10972017673048601</v>
      </c>
      <c r="G118" s="15">
        <v>1367</v>
      </c>
      <c r="H118" s="43">
        <f t="shared" si="6"/>
        <v>-1.8664752333094042E-2</v>
      </c>
    </row>
    <row r="119" spans="1:8" x14ac:dyDescent="0.25">
      <c r="A119" s="17">
        <v>25507</v>
      </c>
      <c r="B119" s="18">
        <v>1216</v>
      </c>
      <c r="C119" s="42">
        <f t="shared" si="3"/>
        <v>-3.7212984956452887E-2</v>
      </c>
      <c r="D119" s="45">
        <f t="shared" si="5"/>
        <v>-0.14426460239268121</v>
      </c>
      <c r="E119" s="18">
        <v>1381</v>
      </c>
      <c r="F119" s="42">
        <f t="shared" si="4"/>
        <v>-8.3609820836098206E-2</v>
      </c>
      <c r="G119" s="18">
        <v>1406</v>
      </c>
      <c r="H119" s="42">
        <f t="shared" si="6"/>
        <v>2.8529626920263351E-2</v>
      </c>
    </row>
    <row r="120" spans="1:8" x14ac:dyDescent="0.25">
      <c r="A120" s="14">
        <v>25537</v>
      </c>
      <c r="B120" s="15">
        <v>1191</v>
      </c>
      <c r="C120" s="43">
        <f t="shared" si="3"/>
        <v>-2.0559210526315791E-2</v>
      </c>
      <c r="D120" s="46">
        <f t="shared" si="5"/>
        <v>-0.17061281337047354</v>
      </c>
      <c r="E120" s="15">
        <v>1229</v>
      </c>
      <c r="F120" s="43">
        <f t="shared" si="4"/>
        <v>-0.11006517016654598</v>
      </c>
      <c r="G120" s="15">
        <v>1404</v>
      </c>
      <c r="H120" s="43">
        <f t="shared" si="6"/>
        <v>-1.4224751066856331E-3</v>
      </c>
    </row>
    <row r="121" spans="1:8" x14ac:dyDescent="0.25">
      <c r="A121" s="17">
        <v>25568</v>
      </c>
      <c r="B121" s="18">
        <v>1155</v>
      </c>
      <c r="C121" s="42">
        <f t="shared" si="3"/>
        <v>-3.0226700251889168E-2</v>
      </c>
      <c r="D121" s="45">
        <f t="shared" si="5"/>
        <v>-0.16846652267818574</v>
      </c>
      <c r="E121" s="18">
        <v>1327</v>
      </c>
      <c r="F121" s="42">
        <f t="shared" si="4"/>
        <v>7.9739625711960943E-2</v>
      </c>
      <c r="G121" s="18">
        <v>1402</v>
      </c>
      <c r="H121" s="42">
        <f t="shared" si="6"/>
        <v>-1.4245014245014246E-3</v>
      </c>
    </row>
    <row r="122" spans="1:8" x14ac:dyDescent="0.25">
      <c r="A122" s="14">
        <v>25599</v>
      </c>
      <c r="B122" s="15">
        <v>1062</v>
      </c>
      <c r="C122" s="43">
        <f t="shared" si="3"/>
        <v>-8.0519480519480519E-2</v>
      </c>
      <c r="D122" s="46">
        <f t="shared" si="5"/>
        <v>-0.27210418094585331</v>
      </c>
      <c r="E122" s="15">
        <v>1085</v>
      </c>
      <c r="F122" s="43">
        <f t="shared" si="4"/>
        <v>-0.18236623963828183</v>
      </c>
      <c r="G122" s="15">
        <v>1434</v>
      </c>
      <c r="H122" s="43">
        <f t="shared" si="6"/>
        <v>2.2824536376604851E-2</v>
      </c>
    </row>
    <row r="123" spans="1:8" x14ac:dyDescent="0.25">
      <c r="A123" s="17">
        <v>25627</v>
      </c>
      <c r="B123" s="18">
        <v>1118</v>
      </c>
      <c r="C123" s="42">
        <f t="shared" si="3"/>
        <v>5.2730696798493411E-2</v>
      </c>
      <c r="D123" s="45">
        <f t="shared" si="5"/>
        <v>-0.25217391304347825</v>
      </c>
      <c r="E123" s="18">
        <v>1305</v>
      </c>
      <c r="F123" s="42">
        <f t="shared" si="4"/>
        <v>0.20276497695852536</v>
      </c>
      <c r="G123" s="18">
        <v>1430</v>
      </c>
      <c r="H123" s="42">
        <f t="shared" si="6"/>
        <v>-2.7894002789400278E-3</v>
      </c>
    </row>
    <row r="124" spans="1:8" x14ac:dyDescent="0.25">
      <c r="A124" s="14">
        <v>25658</v>
      </c>
      <c r="B124" s="15">
        <v>1132</v>
      </c>
      <c r="C124" s="43">
        <f t="shared" si="3"/>
        <v>1.2522361359570662E-2</v>
      </c>
      <c r="D124" s="46">
        <f t="shared" si="5"/>
        <v>-0.21279554937413073</v>
      </c>
      <c r="E124" s="15">
        <v>1319</v>
      </c>
      <c r="F124" s="43">
        <f t="shared" si="4"/>
        <v>1.0727969348659003E-2</v>
      </c>
      <c r="G124" s="15">
        <v>1317</v>
      </c>
      <c r="H124" s="43">
        <f t="shared" si="6"/>
        <v>-7.9020979020979015E-2</v>
      </c>
    </row>
    <row r="125" spans="1:8" x14ac:dyDescent="0.25">
      <c r="A125" s="17">
        <v>25688</v>
      </c>
      <c r="B125" s="18">
        <v>1224</v>
      </c>
      <c r="C125" s="42">
        <f t="shared" si="3"/>
        <v>8.1272084805653705E-2</v>
      </c>
      <c r="D125" s="45">
        <f t="shared" si="5"/>
        <v>-0.15058986814712005</v>
      </c>
      <c r="E125" s="18">
        <v>1264</v>
      </c>
      <c r="F125" s="42">
        <f t="shared" si="4"/>
        <v>-4.1698256254738442E-2</v>
      </c>
      <c r="G125" s="18">
        <v>1354</v>
      </c>
      <c r="H125" s="42">
        <f t="shared" si="6"/>
        <v>2.8094153378891418E-2</v>
      </c>
    </row>
    <row r="126" spans="1:8" x14ac:dyDescent="0.25">
      <c r="A126" s="14">
        <v>25719</v>
      </c>
      <c r="B126" s="15">
        <v>1328</v>
      </c>
      <c r="C126" s="43">
        <f t="shared" si="3"/>
        <v>8.4967320261437912E-2</v>
      </c>
      <c r="D126" s="46">
        <f t="shared" si="5"/>
        <v>0</v>
      </c>
      <c r="E126" s="15">
        <v>1290</v>
      </c>
      <c r="F126" s="43">
        <f t="shared" si="4"/>
        <v>2.0569620253164556E-2</v>
      </c>
      <c r="G126" s="15">
        <v>1334</v>
      </c>
      <c r="H126" s="43">
        <f t="shared" si="6"/>
        <v>-1.4771048744460856E-2</v>
      </c>
    </row>
    <row r="127" spans="1:8" x14ac:dyDescent="0.25">
      <c r="A127" s="17">
        <v>25749</v>
      </c>
      <c r="B127" s="18">
        <v>1322</v>
      </c>
      <c r="C127" s="42">
        <f t="shared" si="3"/>
        <v>-4.5180722891566263E-3</v>
      </c>
      <c r="D127" s="45">
        <f t="shared" si="5"/>
        <v>-2.0014825796886581E-2</v>
      </c>
      <c r="E127" s="18">
        <v>1385</v>
      </c>
      <c r="F127" s="42">
        <f t="shared" si="4"/>
        <v>7.3643410852713184E-2</v>
      </c>
      <c r="G127" s="18">
        <v>1431</v>
      </c>
      <c r="H127" s="42">
        <f t="shared" si="6"/>
        <v>7.2713643178410794E-2</v>
      </c>
    </row>
    <row r="128" spans="1:8" x14ac:dyDescent="0.25">
      <c r="A128" s="14">
        <v>25780</v>
      </c>
      <c r="B128" s="15">
        <v>1324</v>
      </c>
      <c r="C128" s="43">
        <f t="shared" si="3"/>
        <v>1.5128593040847202E-3</v>
      </c>
      <c r="D128" s="46">
        <f t="shared" si="5"/>
        <v>3.5993740219092331E-2</v>
      </c>
      <c r="E128" s="15">
        <v>1517</v>
      </c>
      <c r="F128" s="43">
        <f t="shared" si="4"/>
        <v>9.5306859205776168E-2</v>
      </c>
      <c r="G128" s="15">
        <v>1384</v>
      </c>
      <c r="H128" s="43">
        <f t="shared" si="6"/>
        <v>-3.2844164919636619E-2</v>
      </c>
    </row>
    <row r="129" spans="1:8" x14ac:dyDescent="0.25">
      <c r="A129" s="17">
        <v>25811</v>
      </c>
      <c r="B129" s="18">
        <v>1394</v>
      </c>
      <c r="C129" s="42">
        <f t="shared" si="3"/>
        <v>5.2870090634441085E-2</v>
      </c>
      <c r="D129" s="45">
        <f t="shared" si="5"/>
        <v>5.8466211085801065E-2</v>
      </c>
      <c r="E129" s="18">
        <v>1399</v>
      </c>
      <c r="F129" s="42">
        <f t="shared" si="4"/>
        <v>-7.778510217534608E-2</v>
      </c>
      <c r="G129" s="18">
        <v>1609</v>
      </c>
      <c r="H129" s="42">
        <f t="shared" si="6"/>
        <v>0.16257225433526012</v>
      </c>
    </row>
    <row r="130" spans="1:8" x14ac:dyDescent="0.25">
      <c r="A130" s="14">
        <v>25841</v>
      </c>
      <c r="B130" s="15">
        <v>1426</v>
      </c>
      <c r="C130" s="43">
        <f t="shared" si="3"/>
        <v>2.2955523672883789E-2</v>
      </c>
      <c r="D130" s="46">
        <f t="shared" si="5"/>
        <v>0.1290577988915281</v>
      </c>
      <c r="E130" s="15">
        <v>1534</v>
      </c>
      <c r="F130" s="43">
        <f t="shared" si="4"/>
        <v>9.6497498213009292E-2</v>
      </c>
      <c r="G130" s="15">
        <v>1383</v>
      </c>
      <c r="H130" s="43">
        <f t="shared" si="6"/>
        <v>-0.14045991298943444</v>
      </c>
    </row>
    <row r="131" spans="1:8" x14ac:dyDescent="0.25">
      <c r="A131" s="17">
        <v>25872</v>
      </c>
      <c r="B131" s="18">
        <v>1564</v>
      </c>
      <c r="C131" s="42">
        <f t="shared" si="3"/>
        <v>9.6774193548387094E-2</v>
      </c>
      <c r="D131" s="45">
        <f t="shared" si="5"/>
        <v>0.28618421052631576</v>
      </c>
      <c r="E131" s="18">
        <v>1580</v>
      </c>
      <c r="F131" s="42">
        <f t="shared" si="4"/>
        <v>2.9986962190352021E-2</v>
      </c>
      <c r="G131" s="18">
        <v>1437</v>
      </c>
      <c r="H131" s="42">
        <f t="shared" si="6"/>
        <v>3.9045553145336226E-2</v>
      </c>
    </row>
    <row r="132" spans="1:8" x14ac:dyDescent="0.25">
      <c r="A132" s="14">
        <v>25902</v>
      </c>
      <c r="B132" s="15">
        <v>1502</v>
      </c>
      <c r="C132" s="43">
        <f t="shared" si="3"/>
        <v>-3.9641943734015347E-2</v>
      </c>
      <c r="D132" s="46">
        <f t="shared" si="5"/>
        <v>0.2611251049538203</v>
      </c>
      <c r="E132" s="15">
        <v>1647</v>
      </c>
      <c r="F132" s="43">
        <f t="shared" si="4"/>
        <v>4.2405063291139238E-2</v>
      </c>
      <c r="G132" s="15">
        <v>1457</v>
      </c>
      <c r="H132" s="43">
        <f t="shared" si="6"/>
        <v>1.3917884481558803E-2</v>
      </c>
    </row>
    <row r="133" spans="1:8" x14ac:dyDescent="0.25">
      <c r="A133" s="17">
        <v>25933</v>
      </c>
      <c r="B133" s="18">
        <v>1767</v>
      </c>
      <c r="C133" s="42">
        <f t="shared" ref="C133:C196" si="7">(B133-B132)/B132</f>
        <v>0.17643142476697737</v>
      </c>
      <c r="D133" s="45">
        <f t="shared" si="5"/>
        <v>0.52987012987012982</v>
      </c>
      <c r="E133" s="18">
        <v>1893</v>
      </c>
      <c r="F133" s="42">
        <f t="shared" ref="F133:F196" si="8">(E133-E132)/E132</f>
        <v>0.1493624772313297</v>
      </c>
      <c r="G133" s="18">
        <v>1437</v>
      </c>
      <c r="H133" s="42">
        <f t="shared" ref="H133:H196" si="9">(G133-G132)/G132</f>
        <v>-1.3726835964310227E-2</v>
      </c>
    </row>
    <row r="134" spans="1:8" x14ac:dyDescent="0.25">
      <c r="A134" s="14">
        <v>25964</v>
      </c>
      <c r="B134" s="15">
        <v>1643</v>
      </c>
      <c r="C134" s="43">
        <f t="shared" si="7"/>
        <v>-7.0175438596491224E-2</v>
      </c>
      <c r="D134" s="46">
        <f t="shared" si="5"/>
        <v>0.54708097928436916</v>
      </c>
      <c r="E134" s="15">
        <v>1828</v>
      </c>
      <c r="F134" s="43">
        <f t="shared" si="8"/>
        <v>-3.4337031167459058E-2</v>
      </c>
      <c r="G134" s="15">
        <v>1471</v>
      </c>
      <c r="H134" s="43">
        <f t="shared" si="9"/>
        <v>2.3660403618649965E-2</v>
      </c>
    </row>
    <row r="135" spans="1:8" x14ac:dyDescent="0.25">
      <c r="A135" s="17">
        <v>25992</v>
      </c>
      <c r="B135" s="18">
        <v>1588</v>
      </c>
      <c r="C135" s="42">
        <f t="shared" si="7"/>
        <v>-3.3475349969567865E-2</v>
      </c>
      <c r="D135" s="45">
        <f t="shared" si="5"/>
        <v>0.42039355992844363</v>
      </c>
      <c r="E135" s="18">
        <v>1741</v>
      </c>
      <c r="F135" s="42">
        <f t="shared" si="8"/>
        <v>-4.7592997811816196E-2</v>
      </c>
      <c r="G135" s="18">
        <v>1448</v>
      </c>
      <c r="H135" s="42">
        <f t="shared" si="9"/>
        <v>-1.5635622025832768E-2</v>
      </c>
    </row>
    <row r="136" spans="1:8" x14ac:dyDescent="0.25">
      <c r="A136" s="14">
        <v>26023</v>
      </c>
      <c r="B136" s="15">
        <v>1759</v>
      </c>
      <c r="C136" s="43">
        <f t="shared" si="7"/>
        <v>0.10768261964735516</v>
      </c>
      <c r="D136" s="46">
        <f t="shared" si="5"/>
        <v>0.55388692579505305</v>
      </c>
      <c r="E136" s="15">
        <v>1910</v>
      </c>
      <c r="F136" s="43">
        <f t="shared" si="8"/>
        <v>9.7070649052268809E-2</v>
      </c>
      <c r="G136" s="15">
        <v>1489</v>
      </c>
      <c r="H136" s="43">
        <f t="shared" si="9"/>
        <v>2.8314917127071824E-2</v>
      </c>
    </row>
    <row r="137" spans="1:8" x14ac:dyDescent="0.25">
      <c r="A137" s="17">
        <v>26053</v>
      </c>
      <c r="B137" s="18">
        <v>1745</v>
      </c>
      <c r="C137" s="42">
        <f t="shared" si="7"/>
        <v>-7.9590676520750435E-3</v>
      </c>
      <c r="D137" s="45">
        <f t="shared" si="5"/>
        <v>0.42565359477124182</v>
      </c>
      <c r="E137" s="18">
        <v>1986</v>
      </c>
      <c r="F137" s="42">
        <f t="shared" si="8"/>
        <v>3.9790575916230364E-2</v>
      </c>
      <c r="G137" s="18">
        <v>1709</v>
      </c>
      <c r="H137" s="42">
        <f t="shared" si="9"/>
        <v>0.14775016789791806</v>
      </c>
    </row>
    <row r="138" spans="1:8" x14ac:dyDescent="0.25">
      <c r="A138" s="14">
        <v>26084</v>
      </c>
      <c r="B138" s="15">
        <v>1972</v>
      </c>
      <c r="C138" s="43">
        <f t="shared" si="7"/>
        <v>0.13008595988538682</v>
      </c>
      <c r="D138" s="46">
        <f t="shared" si="5"/>
        <v>0.48493975903614456</v>
      </c>
      <c r="E138" s="15">
        <v>2049</v>
      </c>
      <c r="F138" s="43">
        <f t="shared" si="8"/>
        <v>3.1722054380664652E-2</v>
      </c>
      <c r="G138" s="15">
        <v>1637</v>
      </c>
      <c r="H138" s="43">
        <f t="shared" si="9"/>
        <v>-4.2129900526623756E-2</v>
      </c>
    </row>
    <row r="139" spans="1:8" x14ac:dyDescent="0.25">
      <c r="A139" s="17">
        <v>26114</v>
      </c>
      <c r="B139" s="18">
        <v>1903</v>
      </c>
      <c r="C139" s="42">
        <f t="shared" si="7"/>
        <v>-3.4989858012170388E-2</v>
      </c>
      <c r="D139" s="45">
        <f t="shared" si="5"/>
        <v>0.43948562783661121</v>
      </c>
      <c r="E139" s="18">
        <v>2026</v>
      </c>
      <c r="F139" s="42">
        <f t="shared" si="8"/>
        <v>-1.1224987798926306E-2</v>
      </c>
      <c r="G139" s="18">
        <v>1637</v>
      </c>
      <c r="H139" s="42">
        <f t="shared" si="9"/>
        <v>0</v>
      </c>
    </row>
    <row r="140" spans="1:8" x14ac:dyDescent="0.25">
      <c r="A140" s="14">
        <v>26145</v>
      </c>
      <c r="B140" s="15">
        <v>2069</v>
      </c>
      <c r="C140" s="43">
        <f t="shared" si="7"/>
        <v>8.7230688386757751E-2</v>
      </c>
      <c r="D140" s="46">
        <f t="shared" si="5"/>
        <v>0.56268882175226587</v>
      </c>
      <c r="E140" s="15">
        <v>2083</v>
      </c>
      <c r="F140" s="43">
        <f t="shared" si="8"/>
        <v>2.8134254689042449E-2</v>
      </c>
      <c r="G140" s="15">
        <v>1699</v>
      </c>
      <c r="H140" s="43">
        <f t="shared" si="9"/>
        <v>3.7874160048869884E-2</v>
      </c>
    </row>
    <row r="141" spans="1:8" x14ac:dyDescent="0.25">
      <c r="A141" s="17">
        <v>26176</v>
      </c>
      <c r="B141" s="18">
        <v>2004</v>
      </c>
      <c r="C141" s="42">
        <f t="shared" si="7"/>
        <v>-3.1416143064282261E-2</v>
      </c>
      <c r="D141" s="45">
        <f t="shared" si="5"/>
        <v>0.43758967001434718</v>
      </c>
      <c r="E141" s="18">
        <v>2158</v>
      </c>
      <c r="F141" s="42">
        <f t="shared" si="8"/>
        <v>3.6005760921747482E-2</v>
      </c>
      <c r="G141" s="18">
        <v>1896</v>
      </c>
      <c r="H141" s="42">
        <f t="shared" si="9"/>
        <v>0.11595055915244261</v>
      </c>
    </row>
    <row r="142" spans="1:8" x14ac:dyDescent="0.25">
      <c r="A142" s="14">
        <v>26206</v>
      </c>
      <c r="B142" s="15">
        <v>1996</v>
      </c>
      <c r="C142" s="43">
        <f t="shared" si="7"/>
        <v>-3.9920159680638719E-3</v>
      </c>
      <c r="D142" s="46">
        <f t="shared" si="5"/>
        <v>0.39971949509116411</v>
      </c>
      <c r="E142" s="15">
        <v>2041</v>
      </c>
      <c r="F142" s="43">
        <f t="shared" si="8"/>
        <v>-5.4216867469879519E-2</v>
      </c>
      <c r="G142" s="15">
        <v>1804</v>
      </c>
      <c r="H142" s="43">
        <f t="shared" si="9"/>
        <v>-4.852320675105485E-2</v>
      </c>
    </row>
    <row r="143" spans="1:8" x14ac:dyDescent="0.25">
      <c r="A143" s="17">
        <v>26237</v>
      </c>
      <c r="B143" s="18">
        <v>2026</v>
      </c>
      <c r="C143" s="42">
        <f t="shared" si="7"/>
        <v>1.503006012024048E-2</v>
      </c>
      <c r="D143" s="45">
        <f t="shared" si="5"/>
        <v>0.29539641943734013</v>
      </c>
      <c r="E143" s="18">
        <v>2128</v>
      </c>
      <c r="F143" s="42">
        <f t="shared" si="8"/>
        <v>4.2626163645271928E-2</v>
      </c>
      <c r="G143" s="18">
        <v>1815</v>
      </c>
      <c r="H143" s="42">
        <f t="shared" si="9"/>
        <v>6.0975609756097563E-3</v>
      </c>
    </row>
    <row r="144" spans="1:8" x14ac:dyDescent="0.25">
      <c r="A144" s="14">
        <v>26267</v>
      </c>
      <c r="B144" s="15">
        <v>2079</v>
      </c>
      <c r="C144" s="43">
        <f t="shared" si="7"/>
        <v>2.6159921026653505E-2</v>
      </c>
      <c r="D144" s="46">
        <f t="shared" ref="D144:D207" si="10">(B144-B132)/B132</f>
        <v>0.3841544607190413</v>
      </c>
      <c r="E144" s="15">
        <v>2182</v>
      </c>
      <c r="F144" s="43">
        <f t="shared" si="8"/>
        <v>2.5375939849624059E-2</v>
      </c>
      <c r="G144" s="15">
        <v>1844</v>
      </c>
      <c r="H144" s="43">
        <f t="shared" si="9"/>
        <v>1.5977961432506887E-2</v>
      </c>
    </row>
    <row r="145" spans="1:8" x14ac:dyDescent="0.25">
      <c r="A145" s="17">
        <v>26298</v>
      </c>
      <c r="B145" s="18">
        <v>2133</v>
      </c>
      <c r="C145" s="42">
        <f t="shared" si="7"/>
        <v>2.5974025974025976E-2</v>
      </c>
      <c r="D145" s="45">
        <f t="shared" si="10"/>
        <v>0.2071307300509338</v>
      </c>
      <c r="E145" s="18">
        <v>2295</v>
      </c>
      <c r="F145" s="42">
        <f t="shared" si="8"/>
        <v>5.1787351054078827E-2</v>
      </c>
      <c r="G145" s="18">
        <v>1895</v>
      </c>
      <c r="H145" s="42">
        <f t="shared" si="9"/>
        <v>2.7657266811279828E-2</v>
      </c>
    </row>
    <row r="146" spans="1:8" x14ac:dyDescent="0.25">
      <c r="A146" s="14">
        <v>26329</v>
      </c>
      <c r="B146" s="15">
        <v>2238</v>
      </c>
      <c r="C146" s="43">
        <f t="shared" si="7"/>
        <v>4.9226441631504921E-2</v>
      </c>
      <c r="D146" s="46">
        <f t="shared" si="10"/>
        <v>0.36214242239805233</v>
      </c>
      <c r="E146" s="15">
        <v>2494</v>
      </c>
      <c r="F146" s="43">
        <f t="shared" si="8"/>
        <v>8.6710239651416124E-2</v>
      </c>
      <c r="G146" s="15">
        <v>1942</v>
      </c>
      <c r="H146" s="43">
        <f t="shared" si="9"/>
        <v>2.4802110817941952E-2</v>
      </c>
    </row>
    <row r="147" spans="1:8" x14ac:dyDescent="0.25">
      <c r="A147" s="17">
        <v>26358</v>
      </c>
      <c r="B147" s="18">
        <v>2169</v>
      </c>
      <c r="C147" s="42">
        <f t="shared" si="7"/>
        <v>-3.0831099195710455E-2</v>
      </c>
      <c r="D147" s="45">
        <f t="shared" si="10"/>
        <v>0.36586901763224183</v>
      </c>
      <c r="E147" s="18">
        <v>2390</v>
      </c>
      <c r="F147" s="42">
        <f t="shared" si="8"/>
        <v>-4.1700080192461908E-2</v>
      </c>
      <c r="G147" s="18">
        <v>2061</v>
      </c>
      <c r="H147" s="42">
        <f t="shared" si="9"/>
        <v>6.1277033985581875E-2</v>
      </c>
    </row>
    <row r="148" spans="1:8" x14ac:dyDescent="0.25">
      <c r="A148" s="14">
        <v>26389</v>
      </c>
      <c r="B148" s="15">
        <v>2105</v>
      </c>
      <c r="C148" s="43">
        <f t="shared" si="7"/>
        <v>-2.9506685108344859E-2</v>
      </c>
      <c r="D148" s="46">
        <f t="shared" si="10"/>
        <v>0.19670267197271177</v>
      </c>
      <c r="E148" s="15">
        <v>2334</v>
      </c>
      <c r="F148" s="43">
        <f t="shared" si="8"/>
        <v>-2.3430962343096235E-2</v>
      </c>
      <c r="G148" s="15">
        <v>1981</v>
      </c>
      <c r="H148" s="43">
        <f t="shared" si="9"/>
        <v>-3.8816108685104316E-2</v>
      </c>
    </row>
    <row r="149" spans="1:8" x14ac:dyDescent="0.25">
      <c r="A149" s="17">
        <v>26419</v>
      </c>
      <c r="B149" s="18">
        <v>2139</v>
      </c>
      <c r="C149" s="42">
        <f t="shared" si="7"/>
        <v>1.6152019002375298E-2</v>
      </c>
      <c r="D149" s="45">
        <f t="shared" si="10"/>
        <v>0.22578796561604583</v>
      </c>
      <c r="E149" s="18">
        <v>2249</v>
      </c>
      <c r="F149" s="42">
        <f t="shared" si="8"/>
        <v>-3.6418166238217649E-2</v>
      </c>
      <c r="G149" s="18">
        <v>1970</v>
      </c>
      <c r="H149" s="42">
        <f t="shared" si="9"/>
        <v>-5.552751135790005E-3</v>
      </c>
    </row>
    <row r="150" spans="1:8" x14ac:dyDescent="0.25">
      <c r="A150" s="14">
        <v>26450</v>
      </c>
      <c r="B150" s="15">
        <v>2067</v>
      </c>
      <c r="C150" s="43">
        <f t="shared" si="7"/>
        <v>-3.3660589060308554E-2</v>
      </c>
      <c r="D150" s="46">
        <f t="shared" si="10"/>
        <v>4.8174442190669374E-2</v>
      </c>
      <c r="E150" s="15">
        <v>2221</v>
      </c>
      <c r="F150" s="43">
        <f t="shared" si="8"/>
        <v>-1.2449977767896843E-2</v>
      </c>
      <c r="G150" s="15">
        <v>1896</v>
      </c>
      <c r="H150" s="43">
        <f t="shared" si="9"/>
        <v>-3.7563451776649749E-2</v>
      </c>
    </row>
    <row r="151" spans="1:8" x14ac:dyDescent="0.25">
      <c r="A151" s="17">
        <v>26480</v>
      </c>
      <c r="B151" s="18">
        <v>2183</v>
      </c>
      <c r="C151" s="42">
        <f t="shared" si="7"/>
        <v>5.6119980648282532E-2</v>
      </c>
      <c r="D151" s="45">
        <f t="shared" si="10"/>
        <v>0.14713610089332632</v>
      </c>
      <c r="E151" s="18">
        <v>2254</v>
      </c>
      <c r="F151" s="42">
        <f t="shared" si="8"/>
        <v>1.4858171994597028E-2</v>
      </c>
      <c r="G151" s="18">
        <v>1936</v>
      </c>
      <c r="H151" s="42">
        <f t="shared" si="9"/>
        <v>2.1097046413502109E-2</v>
      </c>
    </row>
    <row r="152" spans="1:8" x14ac:dyDescent="0.25">
      <c r="A152" s="14">
        <v>26511</v>
      </c>
      <c r="B152" s="15">
        <v>2195</v>
      </c>
      <c r="C152" s="43">
        <f t="shared" si="7"/>
        <v>5.4970224461749883E-3</v>
      </c>
      <c r="D152" s="46">
        <f t="shared" si="10"/>
        <v>6.0898985016916388E-2</v>
      </c>
      <c r="E152" s="15">
        <v>2252</v>
      </c>
      <c r="F152" s="43">
        <f t="shared" si="8"/>
        <v>-8.8731144631765753E-4</v>
      </c>
      <c r="G152" s="15">
        <v>1930</v>
      </c>
      <c r="H152" s="43">
        <f t="shared" si="9"/>
        <v>-3.0991735537190084E-3</v>
      </c>
    </row>
    <row r="153" spans="1:8" x14ac:dyDescent="0.25">
      <c r="A153" s="17">
        <v>26542</v>
      </c>
      <c r="B153" s="18">
        <v>2263</v>
      </c>
      <c r="C153" s="42">
        <f t="shared" si="7"/>
        <v>3.0979498861047835E-2</v>
      </c>
      <c r="D153" s="45">
        <f t="shared" si="10"/>
        <v>0.12924151696606787</v>
      </c>
      <c r="E153" s="18">
        <v>2382</v>
      </c>
      <c r="F153" s="42">
        <f t="shared" si="8"/>
        <v>5.772646536412078E-2</v>
      </c>
      <c r="G153" s="18">
        <v>2102</v>
      </c>
      <c r="H153" s="42">
        <f t="shared" si="9"/>
        <v>8.9119170984455959E-2</v>
      </c>
    </row>
    <row r="154" spans="1:8" x14ac:dyDescent="0.25">
      <c r="A154" s="14">
        <v>26572</v>
      </c>
      <c r="B154" s="15">
        <v>2393</v>
      </c>
      <c r="C154" s="43">
        <f t="shared" si="7"/>
        <v>5.7445868316394165E-2</v>
      </c>
      <c r="D154" s="46">
        <f t="shared" si="10"/>
        <v>0.19889779559118237</v>
      </c>
      <c r="E154" s="15">
        <v>2481</v>
      </c>
      <c r="F154" s="43">
        <f t="shared" si="8"/>
        <v>4.1561712846347604E-2</v>
      </c>
      <c r="G154" s="15">
        <v>2053</v>
      </c>
      <c r="H154" s="43">
        <f t="shared" si="9"/>
        <v>-2.3311132254995242E-2</v>
      </c>
    </row>
    <row r="155" spans="1:8" x14ac:dyDescent="0.25">
      <c r="A155" s="17">
        <v>26603</v>
      </c>
      <c r="B155" s="18">
        <v>2354</v>
      </c>
      <c r="C155" s="42">
        <f t="shared" si="7"/>
        <v>-1.62975344755537E-2</v>
      </c>
      <c r="D155" s="45">
        <f t="shared" si="10"/>
        <v>0.16189536031589338</v>
      </c>
      <c r="E155" s="18">
        <v>2485</v>
      </c>
      <c r="F155" s="42">
        <f t="shared" si="8"/>
        <v>1.6122531237404273E-3</v>
      </c>
      <c r="G155" s="18">
        <v>1995</v>
      </c>
      <c r="H155" s="42">
        <f t="shared" si="9"/>
        <v>-2.8251339503166099E-2</v>
      </c>
    </row>
    <row r="156" spans="1:8" x14ac:dyDescent="0.25">
      <c r="A156" s="14">
        <v>26633</v>
      </c>
      <c r="B156" s="15">
        <v>2234</v>
      </c>
      <c r="C156" s="43">
        <f t="shared" si="7"/>
        <v>-5.0977060322854713E-2</v>
      </c>
      <c r="D156" s="46">
        <f t="shared" si="10"/>
        <v>7.4555074555074555E-2</v>
      </c>
      <c r="E156" s="15">
        <v>2421</v>
      </c>
      <c r="F156" s="43">
        <f t="shared" si="8"/>
        <v>-2.5754527162977867E-2</v>
      </c>
      <c r="G156" s="15">
        <v>1985</v>
      </c>
      <c r="H156" s="43">
        <f t="shared" si="9"/>
        <v>-5.0125313283208017E-3</v>
      </c>
    </row>
    <row r="157" spans="1:8" x14ac:dyDescent="0.25">
      <c r="A157" s="17">
        <v>26664</v>
      </c>
      <c r="B157" s="18">
        <v>2419</v>
      </c>
      <c r="C157" s="42">
        <f t="shared" si="7"/>
        <v>8.2811101163831696E-2</v>
      </c>
      <c r="D157" s="45">
        <f t="shared" si="10"/>
        <v>0.13408345053914675</v>
      </c>
      <c r="E157" s="18">
        <v>2366</v>
      </c>
      <c r="F157" s="42">
        <f t="shared" si="8"/>
        <v>-2.271788517141677E-2</v>
      </c>
      <c r="G157" s="18">
        <v>2121</v>
      </c>
      <c r="H157" s="42">
        <f t="shared" si="9"/>
        <v>6.8513853904282121E-2</v>
      </c>
    </row>
    <row r="158" spans="1:8" x14ac:dyDescent="0.25">
      <c r="A158" s="14">
        <v>26695</v>
      </c>
      <c r="B158" s="15">
        <v>2271</v>
      </c>
      <c r="C158" s="43">
        <f t="shared" si="7"/>
        <v>-6.1182306738321618E-2</v>
      </c>
      <c r="D158" s="46">
        <f t="shared" si="10"/>
        <v>1.4745308310991957E-2</v>
      </c>
      <c r="E158" s="15">
        <v>2481</v>
      </c>
      <c r="F158" s="43">
        <f t="shared" si="8"/>
        <v>4.8605240912933223E-2</v>
      </c>
      <c r="G158" s="15">
        <v>2162</v>
      </c>
      <c r="H158" s="43">
        <f t="shared" si="9"/>
        <v>1.933050447901933E-2</v>
      </c>
    </row>
    <row r="159" spans="1:8" x14ac:dyDescent="0.25">
      <c r="A159" s="17">
        <v>26723</v>
      </c>
      <c r="B159" s="18">
        <v>2226</v>
      </c>
      <c r="C159" s="42">
        <f t="shared" si="7"/>
        <v>-1.9815059445178335E-2</v>
      </c>
      <c r="D159" s="45">
        <f t="shared" si="10"/>
        <v>2.6279391424619641E-2</v>
      </c>
      <c r="E159" s="18">
        <v>2289</v>
      </c>
      <c r="F159" s="42">
        <f t="shared" si="8"/>
        <v>-7.7388149939540504E-2</v>
      </c>
      <c r="G159" s="18">
        <v>2124</v>
      </c>
      <c r="H159" s="42">
        <f t="shared" si="9"/>
        <v>-1.757631822386679E-2</v>
      </c>
    </row>
    <row r="160" spans="1:8" x14ac:dyDescent="0.25">
      <c r="A160" s="14">
        <v>26754</v>
      </c>
      <c r="B160" s="15">
        <v>2062</v>
      </c>
      <c r="C160" s="43">
        <f t="shared" si="7"/>
        <v>-7.3674752920035932E-2</v>
      </c>
      <c r="D160" s="46">
        <f t="shared" si="10"/>
        <v>-2.0427553444180523E-2</v>
      </c>
      <c r="E160" s="15">
        <v>2365</v>
      </c>
      <c r="F160" s="43">
        <f t="shared" si="8"/>
        <v>3.3202271734381825E-2</v>
      </c>
      <c r="G160" s="15">
        <v>2196</v>
      </c>
      <c r="H160" s="43">
        <f t="shared" si="9"/>
        <v>3.3898305084745763E-2</v>
      </c>
    </row>
    <row r="161" spans="1:8" x14ac:dyDescent="0.25">
      <c r="A161" s="17">
        <v>26784</v>
      </c>
      <c r="B161" s="18">
        <v>1908</v>
      </c>
      <c r="C161" s="42">
        <f t="shared" si="7"/>
        <v>-7.4684772065955377E-2</v>
      </c>
      <c r="D161" s="45">
        <f t="shared" si="10"/>
        <v>-0.10799438990182328</v>
      </c>
      <c r="E161" s="18">
        <v>2084</v>
      </c>
      <c r="F161" s="42">
        <f t="shared" si="8"/>
        <v>-0.11881606765327696</v>
      </c>
      <c r="G161" s="18">
        <v>2195</v>
      </c>
      <c r="H161" s="42">
        <f t="shared" si="9"/>
        <v>-4.5537340619307832E-4</v>
      </c>
    </row>
    <row r="162" spans="1:8" x14ac:dyDescent="0.25">
      <c r="A162" s="14">
        <v>26815</v>
      </c>
      <c r="B162" s="15">
        <v>1931</v>
      </c>
      <c r="C162" s="43">
        <f t="shared" si="7"/>
        <v>1.2054507337526206E-2</v>
      </c>
      <c r="D162" s="46">
        <f t="shared" si="10"/>
        <v>-6.5795839380745041E-2</v>
      </c>
      <c r="E162" s="15">
        <v>2266</v>
      </c>
      <c r="F162" s="43">
        <f t="shared" si="8"/>
        <v>8.7332053742802299E-2</v>
      </c>
      <c r="G162" s="15">
        <v>2299</v>
      </c>
      <c r="H162" s="43">
        <f t="shared" si="9"/>
        <v>4.738041002277904E-2</v>
      </c>
    </row>
    <row r="163" spans="1:8" x14ac:dyDescent="0.25">
      <c r="A163" s="17">
        <v>26845</v>
      </c>
      <c r="B163" s="18">
        <v>2051</v>
      </c>
      <c r="C163" s="42">
        <f t="shared" si="7"/>
        <v>6.2143966856551013E-2</v>
      </c>
      <c r="D163" s="45">
        <f t="shared" si="10"/>
        <v>-6.0467246907924876E-2</v>
      </c>
      <c r="E163" s="18">
        <v>2067</v>
      </c>
      <c r="F163" s="42">
        <f t="shared" si="8"/>
        <v>-8.7819947043248012E-2</v>
      </c>
      <c r="G163" s="18">
        <v>2258</v>
      </c>
      <c r="H163" s="42">
        <f t="shared" si="9"/>
        <v>-1.7833840800347979E-2</v>
      </c>
    </row>
    <row r="164" spans="1:8" x14ac:dyDescent="0.25">
      <c r="A164" s="14">
        <v>26876</v>
      </c>
      <c r="B164" s="15">
        <v>1819</v>
      </c>
      <c r="C164" s="43">
        <f t="shared" si="7"/>
        <v>-0.11311555338859093</v>
      </c>
      <c r="D164" s="46">
        <f t="shared" si="10"/>
        <v>-0.17129840546697039</v>
      </c>
      <c r="E164" s="15">
        <v>2123</v>
      </c>
      <c r="F164" s="43">
        <f t="shared" si="8"/>
        <v>2.7092404450895016E-2</v>
      </c>
      <c r="G164" s="15">
        <v>2066</v>
      </c>
      <c r="H164" s="43">
        <f t="shared" si="9"/>
        <v>-8.5031000885739588E-2</v>
      </c>
    </row>
    <row r="165" spans="1:8" x14ac:dyDescent="0.25">
      <c r="A165" s="17">
        <v>26907</v>
      </c>
      <c r="B165" s="18">
        <v>1809</v>
      </c>
      <c r="C165" s="42">
        <f t="shared" si="7"/>
        <v>-5.4975261132490377E-3</v>
      </c>
      <c r="D165" s="45">
        <f t="shared" si="10"/>
        <v>-0.20061864781263808</v>
      </c>
      <c r="E165" s="18">
        <v>2051</v>
      </c>
      <c r="F165" s="42">
        <f t="shared" si="8"/>
        <v>-3.3914272256241169E-2</v>
      </c>
      <c r="G165" s="18">
        <v>2056</v>
      </c>
      <c r="H165" s="42">
        <f t="shared" si="9"/>
        <v>-4.8402710551790898E-3</v>
      </c>
    </row>
    <row r="166" spans="1:8" x14ac:dyDescent="0.25">
      <c r="A166" s="14">
        <v>26937</v>
      </c>
      <c r="B166" s="15">
        <v>1704</v>
      </c>
      <c r="C166" s="43">
        <f t="shared" si="7"/>
        <v>-5.8043117744610281E-2</v>
      </c>
      <c r="D166" s="46">
        <f t="shared" si="10"/>
        <v>-0.28792310906811536</v>
      </c>
      <c r="E166" s="15">
        <v>1874</v>
      </c>
      <c r="F166" s="43">
        <f t="shared" si="8"/>
        <v>-8.6299366162847391E-2</v>
      </c>
      <c r="G166" s="15">
        <v>2061</v>
      </c>
      <c r="H166" s="43">
        <f t="shared" si="9"/>
        <v>2.4319066147859923E-3</v>
      </c>
    </row>
    <row r="167" spans="1:8" x14ac:dyDescent="0.25">
      <c r="A167" s="17">
        <v>26968</v>
      </c>
      <c r="B167" s="18">
        <v>1411</v>
      </c>
      <c r="C167" s="42">
        <f t="shared" si="7"/>
        <v>-0.17194835680751175</v>
      </c>
      <c r="D167" s="45">
        <f t="shared" si="10"/>
        <v>-0.4005947323704333</v>
      </c>
      <c r="E167" s="18">
        <v>1677</v>
      </c>
      <c r="F167" s="42">
        <f t="shared" si="8"/>
        <v>-0.10512273212379936</v>
      </c>
      <c r="G167" s="18">
        <v>2052</v>
      </c>
      <c r="H167" s="42">
        <f t="shared" si="9"/>
        <v>-4.3668122270742356E-3</v>
      </c>
    </row>
    <row r="168" spans="1:8" x14ac:dyDescent="0.25">
      <c r="A168" s="14">
        <v>26998</v>
      </c>
      <c r="B168" s="15">
        <v>1402</v>
      </c>
      <c r="C168" s="43">
        <f t="shared" si="7"/>
        <v>-6.3784549964564135E-3</v>
      </c>
      <c r="D168" s="46">
        <f t="shared" si="10"/>
        <v>-0.37242614145031333</v>
      </c>
      <c r="E168" s="15">
        <v>1724</v>
      </c>
      <c r="F168" s="43">
        <f t="shared" si="8"/>
        <v>2.8026237328562909E-2</v>
      </c>
      <c r="G168" s="15">
        <v>1925</v>
      </c>
      <c r="H168" s="43">
        <f t="shared" si="9"/>
        <v>-6.1890838206627677E-2</v>
      </c>
    </row>
    <row r="169" spans="1:8" x14ac:dyDescent="0.25">
      <c r="A169" s="17">
        <v>27029</v>
      </c>
      <c r="B169" s="18">
        <v>1288</v>
      </c>
      <c r="C169" s="42">
        <f t="shared" si="7"/>
        <v>-8.1312410841654775E-2</v>
      </c>
      <c r="D169" s="45">
        <f t="shared" si="10"/>
        <v>-0.46754857379082265</v>
      </c>
      <c r="E169" s="18">
        <v>1526</v>
      </c>
      <c r="F169" s="42">
        <f t="shared" si="8"/>
        <v>-0.1148491879350348</v>
      </c>
      <c r="G169" s="18">
        <v>1869</v>
      </c>
      <c r="H169" s="42">
        <f t="shared" si="9"/>
        <v>-2.9090909090909091E-2</v>
      </c>
    </row>
    <row r="170" spans="1:8" x14ac:dyDescent="0.25">
      <c r="A170" s="14">
        <v>27060</v>
      </c>
      <c r="B170" s="15">
        <v>1331</v>
      </c>
      <c r="C170" s="43">
        <f t="shared" si="7"/>
        <v>3.3385093167701864E-2</v>
      </c>
      <c r="D170" s="46">
        <f t="shared" si="10"/>
        <v>-0.41391457507705859</v>
      </c>
      <c r="E170" s="15">
        <v>1451</v>
      </c>
      <c r="F170" s="43">
        <f t="shared" si="8"/>
        <v>-4.9148099606815203E-2</v>
      </c>
      <c r="G170" s="15">
        <v>1932</v>
      </c>
      <c r="H170" s="43">
        <f t="shared" si="9"/>
        <v>3.3707865168539325E-2</v>
      </c>
    </row>
    <row r="171" spans="1:8" x14ac:dyDescent="0.25">
      <c r="A171" s="17">
        <v>27088</v>
      </c>
      <c r="B171" s="18">
        <v>1360</v>
      </c>
      <c r="C171" s="42">
        <f t="shared" si="7"/>
        <v>2.1788129226145755E-2</v>
      </c>
      <c r="D171" s="45">
        <f t="shared" si="10"/>
        <v>-0.3890386343216532</v>
      </c>
      <c r="E171" s="18">
        <v>1752</v>
      </c>
      <c r="F171" s="42">
        <f t="shared" si="8"/>
        <v>0.20744314266023431</v>
      </c>
      <c r="G171" s="18">
        <v>1938</v>
      </c>
      <c r="H171" s="42">
        <f t="shared" si="9"/>
        <v>3.105590062111801E-3</v>
      </c>
    </row>
    <row r="172" spans="1:8" x14ac:dyDescent="0.25">
      <c r="A172" s="14">
        <v>27119</v>
      </c>
      <c r="B172" s="15">
        <v>1440</v>
      </c>
      <c r="C172" s="43">
        <f t="shared" si="7"/>
        <v>5.8823529411764705E-2</v>
      </c>
      <c r="D172" s="46">
        <f t="shared" si="10"/>
        <v>-0.30164888457807953</v>
      </c>
      <c r="E172" s="15">
        <v>1555</v>
      </c>
      <c r="F172" s="43">
        <f t="shared" si="8"/>
        <v>-0.11244292237442922</v>
      </c>
      <c r="G172" s="15">
        <v>1806</v>
      </c>
      <c r="H172" s="43">
        <f t="shared" si="9"/>
        <v>-6.8111455108359129E-2</v>
      </c>
    </row>
    <row r="173" spans="1:8" x14ac:dyDescent="0.25">
      <c r="A173" s="17">
        <v>27149</v>
      </c>
      <c r="B173" s="18">
        <v>1254</v>
      </c>
      <c r="C173" s="42">
        <f t="shared" si="7"/>
        <v>-0.12916666666666668</v>
      </c>
      <c r="D173" s="45">
        <f t="shared" si="10"/>
        <v>-0.34276729559748426</v>
      </c>
      <c r="E173" s="18">
        <v>1607</v>
      </c>
      <c r="F173" s="42">
        <f t="shared" si="8"/>
        <v>3.3440514469453377E-2</v>
      </c>
      <c r="G173" s="18">
        <v>1830</v>
      </c>
      <c r="H173" s="42">
        <f t="shared" si="9"/>
        <v>1.3289036544850499E-2</v>
      </c>
    </row>
    <row r="174" spans="1:8" x14ac:dyDescent="0.25">
      <c r="A174" s="14">
        <v>27180</v>
      </c>
      <c r="B174" s="15">
        <v>1138</v>
      </c>
      <c r="C174" s="43">
        <f t="shared" si="7"/>
        <v>-9.2503987240829352E-2</v>
      </c>
      <c r="D174" s="46">
        <f t="shared" si="10"/>
        <v>-0.4106680476437079</v>
      </c>
      <c r="E174" s="15">
        <v>1426</v>
      </c>
      <c r="F174" s="43">
        <f t="shared" si="8"/>
        <v>-0.11263223397635345</v>
      </c>
      <c r="G174" s="15">
        <v>1715</v>
      </c>
      <c r="H174" s="43">
        <f t="shared" si="9"/>
        <v>-6.2841530054644809E-2</v>
      </c>
    </row>
    <row r="175" spans="1:8" x14ac:dyDescent="0.25">
      <c r="A175" s="17">
        <v>27210</v>
      </c>
      <c r="B175" s="18">
        <v>1086</v>
      </c>
      <c r="C175" s="42">
        <f t="shared" si="7"/>
        <v>-4.5694200351493852E-2</v>
      </c>
      <c r="D175" s="45">
        <f t="shared" si="10"/>
        <v>-0.47050219405168209</v>
      </c>
      <c r="E175" s="18">
        <v>1513</v>
      </c>
      <c r="F175" s="42">
        <f t="shared" si="8"/>
        <v>6.1009817671809255E-2</v>
      </c>
      <c r="G175" s="18">
        <v>1897</v>
      </c>
      <c r="H175" s="42">
        <f t="shared" si="9"/>
        <v>0.10612244897959183</v>
      </c>
    </row>
    <row r="176" spans="1:8" x14ac:dyDescent="0.25">
      <c r="A176" s="14">
        <v>27241</v>
      </c>
      <c r="B176" s="15">
        <v>1002</v>
      </c>
      <c r="C176" s="43">
        <f t="shared" si="7"/>
        <v>-7.7348066298342538E-2</v>
      </c>
      <c r="D176" s="46">
        <f t="shared" si="10"/>
        <v>-0.44914788345244638</v>
      </c>
      <c r="E176" s="15">
        <v>1316</v>
      </c>
      <c r="F176" s="43">
        <f t="shared" si="8"/>
        <v>-0.13020489094514209</v>
      </c>
      <c r="G176" s="15">
        <v>1695</v>
      </c>
      <c r="H176" s="43">
        <f t="shared" si="9"/>
        <v>-0.10648392198207696</v>
      </c>
    </row>
    <row r="177" spans="1:8" x14ac:dyDescent="0.25">
      <c r="A177" s="17">
        <v>27272</v>
      </c>
      <c r="B177" s="18">
        <v>917</v>
      </c>
      <c r="C177" s="42">
        <f t="shared" si="7"/>
        <v>-8.4830339321357279E-2</v>
      </c>
      <c r="D177" s="45">
        <f t="shared" si="10"/>
        <v>-0.49309010503040351</v>
      </c>
      <c r="E177" s="18">
        <v>1142</v>
      </c>
      <c r="F177" s="42">
        <f t="shared" si="8"/>
        <v>-0.13221884498480244</v>
      </c>
      <c r="G177" s="18">
        <v>1634</v>
      </c>
      <c r="H177" s="42">
        <f t="shared" si="9"/>
        <v>-3.5988200589970501E-2</v>
      </c>
    </row>
    <row r="178" spans="1:8" x14ac:dyDescent="0.25">
      <c r="A178" s="14">
        <v>27302</v>
      </c>
      <c r="B178" s="15">
        <v>840</v>
      </c>
      <c r="C178" s="43">
        <f t="shared" si="7"/>
        <v>-8.3969465648854963E-2</v>
      </c>
      <c r="D178" s="46">
        <f t="shared" si="10"/>
        <v>-0.50704225352112675</v>
      </c>
      <c r="E178" s="15">
        <v>1150</v>
      </c>
      <c r="F178" s="43">
        <f t="shared" si="8"/>
        <v>7.0052539404553416E-3</v>
      </c>
      <c r="G178" s="15">
        <v>1651</v>
      </c>
      <c r="H178" s="43">
        <f t="shared" si="9"/>
        <v>1.0403916768665851E-2</v>
      </c>
    </row>
    <row r="179" spans="1:8" x14ac:dyDescent="0.25">
      <c r="A179" s="17">
        <v>27333</v>
      </c>
      <c r="B179" s="18">
        <v>824</v>
      </c>
      <c r="C179" s="42">
        <f t="shared" si="7"/>
        <v>-1.9047619047619049E-2</v>
      </c>
      <c r="D179" s="45">
        <f t="shared" si="10"/>
        <v>-0.41601700921332391</v>
      </c>
      <c r="E179" s="18">
        <v>1070</v>
      </c>
      <c r="F179" s="42">
        <f t="shared" si="8"/>
        <v>-6.9565217391304349E-2</v>
      </c>
      <c r="G179" s="18">
        <v>1630</v>
      </c>
      <c r="H179" s="42">
        <f t="shared" si="9"/>
        <v>-1.2719563900666263E-2</v>
      </c>
    </row>
    <row r="180" spans="1:8" x14ac:dyDescent="0.25">
      <c r="A180" s="14">
        <v>27363</v>
      </c>
      <c r="B180" s="15">
        <v>783</v>
      </c>
      <c r="C180" s="43">
        <f t="shared" si="7"/>
        <v>-4.9757281553398057E-2</v>
      </c>
      <c r="D180" s="46">
        <f t="shared" si="10"/>
        <v>-0.44151212553495006</v>
      </c>
      <c r="E180" s="15">
        <v>1026</v>
      </c>
      <c r="F180" s="43">
        <f t="shared" si="8"/>
        <v>-4.1121495327102804E-2</v>
      </c>
      <c r="G180" s="15">
        <v>1590</v>
      </c>
      <c r="H180" s="43">
        <f t="shared" si="9"/>
        <v>-2.4539877300613498E-2</v>
      </c>
    </row>
    <row r="181" spans="1:8" x14ac:dyDescent="0.25">
      <c r="A181" s="17">
        <v>27394</v>
      </c>
      <c r="B181" s="18">
        <v>869</v>
      </c>
      <c r="C181" s="42">
        <f t="shared" si="7"/>
        <v>0.10983397190293742</v>
      </c>
      <c r="D181" s="45">
        <f t="shared" si="10"/>
        <v>-0.3253105590062112</v>
      </c>
      <c r="E181" s="18">
        <v>975</v>
      </c>
      <c r="F181" s="42">
        <f t="shared" si="8"/>
        <v>-4.9707602339181284E-2</v>
      </c>
      <c r="G181" s="18">
        <v>1540</v>
      </c>
      <c r="H181" s="42">
        <f t="shared" si="9"/>
        <v>-3.1446540880503145E-2</v>
      </c>
    </row>
    <row r="182" spans="1:8" x14ac:dyDescent="0.25">
      <c r="A182" s="14">
        <v>27425</v>
      </c>
      <c r="B182" s="15">
        <v>726</v>
      </c>
      <c r="C182" s="43">
        <f t="shared" si="7"/>
        <v>-0.16455696202531644</v>
      </c>
      <c r="D182" s="46">
        <f t="shared" si="10"/>
        <v>-0.45454545454545453</v>
      </c>
      <c r="E182" s="15">
        <v>1032</v>
      </c>
      <c r="F182" s="43">
        <f t="shared" si="8"/>
        <v>5.8461538461538461E-2</v>
      </c>
      <c r="G182" s="15">
        <v>1588</v>
      </c>
      <c r="H182" s="43">
        <f t="shared" si="9"/>
        <v>3.1168831168831169E-2</v>
      </c>
    </row>
    <row r="183" spans="1:8" x14ac:dyDescent="0.25">
      <c r="A183" s="17">
        <v>27453</v>
      </c>
      <c r="B183" s="18">
        <v>729</v>
      </c>
      <c r="C183" s="42">
        <f t="shared" si="7"/>
        <v>4.1322314049586778E-3</v>
      </c>
      <c r="D183" s="45">
        <f t="shared" si="10"/>
        <v>-0.46397058823529413</v>
      </c>
      <c r="E183" s="18">
        <v>904</v>
      </c>
      <c r="F183" s="42">
        <f t="shared" si="8"/>
        <v>-0.12403100775193798</v>
      </c>
      <c r="G183" s="18">
        <v>1346</v>
      </c>
      <c r="H183" s="42">
        <f t="shared" si="9"/>
        <v>-0.15239294710327456</v>
      </c>
    </row>
    <row r="184" spans="1:8" x14ac:dyDescent="0.25">
      <c r="A184" s="14">
        <v>27484</v>
      </c>
      <c r="B184" s="15">
        <v>709</v>
      </c>
      <c r="C184" s="43">
        <f t="shared" si="7"/>
        <v>-2.7434842249657063E-2</v>
      </c>
      <c r="D184" s="46">
        <f t="shared" si="10"/>
        <v>-0.50763888888888886</v>
      </c>
      <c r="E184" s="15">
        <v>993</v>
      </c>
      <c r="F184" s="43">
        <f t="shared" si="8"/>
        <v>9.8451327433628319E-2</v>
      </c>
      <c r="G184" s="15">
        <v>1293</v>
      </c>
      <c r="H184" s="43">
        <f t="shared" si="9"/>
        <v>-3.9375928677563149E-2</v>
      </c>
    </row>
    <row r="185" spans="1:8" x14ac:dyDescent="0.25">
      <c r="A185" s="17">
        <v>27514</v>
      </c>
      <c r="B185" s="18">
        <v>866</v>
      </c>
      <c r="C185" s="42">
        <f t="shared" si="7"/>
        <v>0.22143864598025387</v>
      </c>
      <c r="D185" s="45">
        <f t="shared" si="10"/>
        <v>-0.3094098883572568</v>
      </c>
      <c r="E185" s="18">
        <v>1005</v>
      </c>
      <c r="F185" s="42">
        <f t="shared" si="8"/>
        <v>1.2084592145015106E-2</v>
      </c>
      <c r="G185" s="18">
        <v>1278</v>
      </c>
      <c r="H185" s="42">
        <f t="shared" si="9"/>
        <v>-1.1600928074245939E-2</v>
      </c>
    </row>
    <row r="186" spans="1:8" x14ac:dyDescent="0.25">
      <c r="A186" s="14">
        <v>27545</v>
      </c>
      <c r="B186" s="15">
        <v>914</v>
      </c>
      <c r="C186" s="43">
        <f t="shared" si="7"/>
        <v>5.5427251732101619E-2</v>
      </c>
      <c r="D186" s="46">
        <f t="shared" si="10"/>
        <v>-0.19683655536028119</v>
      </c>
      <c r="E186" s="15">
        <v>1121</v>
      </c>
      <c r="F186" s="43">
        <f t="shared" si="8"/>
        <v>0.1154228855721393</v>
      </c>
      <c r="G186" s="15">
        <v>1349</v>
      </c>
      <c r="H186" s="43">
        <f t="shared" si="9"/>
        <v>5.5555555555555552E-2</v>
      </c>
    </row>
    <row r="187" spans="1:8" x14ac:dyDescent="0.25">
      <c r="A187" s="17">
        <v>27575</v>
      </c>
      <c r="B187" s="18">
        <v>946</v>
      </c>
      <c r="C187" s="42">
        <f t="shared" si="7"/>
        <v>3.5010940919037198E-2</v>
      </c>
      <c r="D187" s="45">
        <f t="shared" si="10"/>
        <v>-0.12891344383057091</v>
      </c>
      <c r="E187" s="18">
        <v>1087</v>
      </c>
      <c r="F187" s="42">
        <f t="shared" si="8"/>
        <v>-3.0330062444246207E-2</v>
      </c>
      <c r="G187" s="18">
        <v>1234</v>
      </c>
      <c r="H187" s="42">
        <f t="shared" si="9"/>
        <v>-8.5248332097850266E-2</v>
      </c>
    </row>
    <row r="188" spans="1:8" x14ac:dyDescent="0.25">
      <c r="A188" s="14">
        <v>27606</v>
      </c>
      <c r="B188" s="15">
        <v>1020</v>
      </c>
      <c r="C188" s="43">
        <f t="shared" si="7"/>
        <v>7.8224101479915431E-2</v>
      </c>
      <c r="D188" s="46">
        <f t="shared" si="10"/>
        <v>1.7964071856287425E-2</v>
      </c>
      <c r="E188" s="15">
        <v>1226</v>
      </c>
      <c r="F188" s="43">
        <f t="shared" si="8"/>
        <v>0.12787488500459981</v>
      </c>
      <c r="G188" s="15">
        <v>1276</v>
      </c>
      <c r="H188" s="43">
        <f t="shared" si="9"/>
        <v>3.4035656401944892E-2</v>
      </c>
    </row>
    <row r="189" spans="1:8" x14ac:dyDescent="0.25">
      <c r="A189" s="17">
        <v>27637</v>
      </c>
      <c r="B189" s="18">
        <v>994</v>
      </c>
      <c r="C189" s="42">
        <f t="shared" si="7"/>
        <v>-2.5490196078431372E-2</v>
      </c>
      <c r="D189" s="45">
        <f t="shared" si="10"/>
        <v>8.3969465648854963E-2</v>
      </c>
      <c r="E189" s="18">
        <v>1260</v>
      </c>
      <c r="F189" s="42">
        <f t="shared" si="8"/>
        <v>2.7732463295269169E-2</v>
      </c>
      <c r="G189" s="18">
        <v>1290</v>
      </c>
      <c r="H189" s="42">
        <f t="shared" si="9"/>
        <v>1.0971786833855799E-2</v>
      </c>
    </row>
    <row r="190" spans="1:8" x14ac:dyDescent="0.25">
      <c r="A190" s="14">
        <v>27667</v>
      </c>
      <c r="B190" s="15">
        <v>1064</v>
      </c>
      <c r="C190" s="43">
        <f t="shared" si="7"/>
        <v>7.0422535211267609E-2</v>
      </c>
      <c r="D190" s="46">
        <f t="shared" si="10"/>
        <v>0.26666666666666666</v>
      </c>
      <c r="E190" s="15">
        <v>1264</v>
      </c>
      <c r="F190" s="43">
        <f t="shared" si="8"/>
        <v>3.1746031746031746E-3</v>
      </c>
      <c r="G190" s="15">
        <v>1333</v>
      </c>
      <c r="H190" s="43">
        <f t="shared" si="9"/>
        <v>3.3333333333333333E-2</v>
      </c>
    </row>
    <row r="191" spans="1:8" x14ac:dyDescent="0.25">
      <c r="A191" s="17">
        <v>27698</v>
      </c>
      <c r="B191" s="18">
        <v>1096</v>
      </c>
      <c r="C191" s="42">
        <f t="shared" si="7"/>
        <v>3.007518796992481E-2</v>
      </c>
      <c r="D191" s="45">
        <f t="shared" si="10"/>
        <v>0.3300970873786408</v>
      </c>
      <c r="E191" s="18">
        <v>1344</v>
      </c>
      <c r="F191" s="42">
        <f t="shared" si="8"/>
        <v>6.3291139240506333E-2</v>
      </c>
      <c r="G191" s="18">
        <v>1134</v>
      </c>
      <c r="H191" s="42">
        <f t="shared" si="9"/>
        <v>-0.14928732183045762</v>
      </c>
    </row>
    <row r="192" spans="1:8" x14ac:dyDescent="0.25">
      <c r="A192" s="14">
        <v>27728</v>
      </c>
      <c r="B192" s="15">
        <v>1110</v>
      </c>
      <c r="C192" s="43">
        <f t="shared" si="7"/>
        <v>1.2773722627737226E-2</v>
      </c>
      <c r="D192" s="46">
        <f t="shared" si="10"/>
        <v>0.41762452107279696</v>
      </c>
      <c r="E192" s="15">
        <v>1360</v>
      </c>
      <c r="F192" s="43">
        <f t="shared" si="8"/>
        <v>1.1904761904761904E-2</v>
      </c>
      <c r="G192" s="15">
        <v>1383</v>
      </c>
      <c r="H192" s="43">
        <f t="shared" si="9"/>
        <v>0.21957671957671956</v>
      </c>
    </row>
    <row r="193" spans="1:8" x14ac:dyDescent="0.25">
      <c r="A193" s="17">
        <v>27759</v>
      </c>
      <c r="B193" s="18">
        <v>1091</v>
      </c>
      <c r="C193" s="42">
        <f t="shared" si="7"/>
        <v>-1.7117117117117116E-2</v>
      </c>
      <c r="D193" s="45">
        <f t="shared" si="10"/>
        <v>0.25546605293440738</v>
      </c>
      <c r="E193" s="18">
        <v>1321</v>
      </c>
      <c r="F193" s="42">
        <f t="shared" si="8"/>
        <v>-2.8676470588235293E-2</v>
      </c>
      <c r="G193" s="18">
        <v>1306</v>
      </c>
      <c r="H193" s="42">
        <f t="shared" si="9"/>
        <v>-5.5676066522053508E-2</v>
      </c>
    </row>
    <row r="194" spans="1:8" x14ac:dyDescent="0.25">
      <c r="A194" s="14">
        <v>27790</v>
      </c>
      <c r="B194" s="15">
        <v>1195</v>
      </c>
      <c r="C194" s="43">
        <f t="shared" si="7"/>
        <v>9.5325389550870762E-2</v>
      </c>
      <c r="D194" s="46">
        <f t="shared" si="10"/>
        <v>0.64600550964187331</v>
      </c>
      <c r="E194" s="15">
        <v>1367</v>
      </c>
      <c r="F194" s="43">
        <f t="shared" si="8"/>
        <v>3.4822104466313397E-2</v>
      </c>
      <c r="G194" s="15">
        <v>1258</v>
      </c>
      <c r="H194" s="43">
        <f t="shared" si="9"/>
        <v>-3.6753445635528334E-2</v>
      </c>
    </row>
    <row r="195" spans="1:8" x14ac:dyDescent="0.25">
      <c r="A195" s="17">
        <v>27819</v>
      </c>
      <c r="B195" s="18">
        <v>1190</v>
      </c>
      <c r="C195" s="42">
        <f t="shared" si="7"/>
        <v>-4.1841004184100415E-3</v>
      </c>
      <c r="D195" s="45">
        <f t="shared" si="10"/>
        <v>0.63237311385459538</v>
      </c>
      <c r="E195" s="18">
        <v>1538</v>
      </c>
      <c r="F195" s="42">
        <f t="shared" si="8"/>
        <v>0.12509144111192391</v>
      </c>
      <c r="G195" s="18">
        <v>1311</v>
      </c>
      <c r="H195" s="42">
        <f t="shared" si="9"/>
        <v>4.2130365659777423E-2</v>
      </c>
    </row>
    <row r="196" spans="1:8" x14ac:dyDescent="0.25">
      <c r="A196" s="14">
        <v>27850</v>
      </c>
      <c r="B196" s="15">
        <v>1164</v>
      </c>
      <c r="C196" s="43">
        <f t="shared" si="7"/>
        <v>-2.1848739495798318E-2</v>
      </c>
      <c r="D196" s="46">
        <f t="shared" si="10"/>
        <v>0.64174894217207334</v>
      </c>
      <c r="E196" s="15">
        <v>1421</v>
      </c>
      <c r="F196" s="43">
        <f t="shared" si="8"/>
        <v>-7.6072821846553965E-2</v>
      </c>
      <c r="G196" s="15">
        <v>1347</v>
      </c>
      <c r="H196" s="43">
        <f t="shared" si="9"/>
        <v>2.7459954233409609E-2</v>
      </c>
    </row>
    <row r="197" spans="1:8" x14ac:dyDescent="0.25">
      <c r="A197" s="17">
        <v>27880</v>
      </c>
      <c r="B197" s="18">
        <v>1132</v>
      </c>
      <c r="C197" s="42">
        <f t="shared" ref="C197:C260" si="11">(B197-B196)/B196</f>
        <v>-2.7491408934707903E-2</v>
      </c>
      <c r="D197" s="45">
        <f t="shared" si="10"/>
        <v>0.30715935334872979</v>
      </c>
      <c r="E197" s="18">
        <v>1395</v>
      </c>
      <c r="F197" s="42">
        <f t="shared" ref="F197:F260" si="12">(E197-E196)/E196</f>
        <v>-1.8296973961998593E-2</v>
      </c>
      <c r="G197" s="18">
        <v>1332</v>
      </c>
      <c r="H197" s="42">
        <f t="shared" ref="H197:H260" si="13">(G197-G196)/G196</f>
        <v>-1.1135857461024499E-2</v>
      </c>
    </row>
    <row r="198" spans="1:8" x14ac:dyDescent="0.25">
      <c r="A198" s="14">
        <v>27911</v>
      </c>
      <c r="B198" s="15">
        <v>1194</v>
      </c>
      <c r="C198" s="43">
        <f t="shared" si="11"/>
        <v>5.4770318021201414E-2</v>
      </c>
      <c r="D198" s="46">
        <f t="shared" si="10"/>
        <v>0.30634573304157547</v>
      </c>
      <c r="E198" s="15">
        <v>1459</v>
      </c>
      <c r="F198" s="43">
        <f t="shared" si="12"/>
        <v>4.5878136200716846E-2</v>
      </c>
      <c r="G198" s="15">
        <v>1440</v>
      </c>
      <c r="H198" s="43">
        <f t="shared" si="13"/>
        <v>8.1081081081081086E-2</v>
      </c>
    </row>
    <row r="199" spans="1:8" x14ac:dyDescent="0.25">
      <c r="A199" s="17">
        <v>27941</v>
      </c>
      <c r="B199" s="18">
        <v>1188</v>
      </c>
      <c r="C199" s="42">
        <f t="shared" si="11"/>
        <v>-5.0251256281407036E-3</v>
      </c>
      <c r="D199" s="45">
        <f t="shared" si="10"/>
        <v>0.2558139534883721</v>
      </c>
      <c r="E199" s="18">
        <v>1495</v>
      </c>
      <c r="F199" s="42">
        <f t="shared" si="12"/>
        <v>2.4674434544208361E-2</v>
      </c>
      <c r="G199" s="18">
        <v>1390</v>
      </c>
      <c r="H199" s="42">
        <f t="shared" si="13"/>
        <v>-3.4722222222222224E-2</v>
      </c>
    </row>
    <row r="200" spans="1:8" x14ac:dyDescent="0.25">
      <c r="A200" s="14">
        <v>27972</v>
      </c>
      <c r="B200" s="15">
        <v>1245</v>
      </c>
      <c r="C200" s="43">
        <f t="shared" si="11"/>
        <v>4.7979797979797977E-2</v>
      </c>
      <c r="D200" s="46">
        <f t="shared" si="10"/>
        <v>0.22058823529411764</v>
      </c>
      <c r="E200" s="15">
        <v>1401</v>
      </c>
      <c r="F200" s="43">
        <f t="shared" si="12"/>
        <v>-6.2876254180602012E-2</v>
      </c>
      <c r="G200" s="15">
        <v>1322</v>
      </c>
      <c r="H200" s="43">
        <f t="shared" si="13"/>
        <v>-4.8920863309352518E-2</v>
      </c>
    </row>
    <row r="201" spans="1:8" x14ac:dyDescent="0.25">
      <c r="A201" s="17">
        <v>28003</v>
      </c>
      <c r="B201" s="18">
        <v>1309</v>
      </c>
      <c r="C201" s="42">
        <f t="shared" si="11"/>
        <v>5.1405622489959842E-2</v>
      </c>
      <c r="D201" s="45">
        <f t="shared" si="10"/>
        <v>0.31690140845070425</v>
      </c>
      <c r="E201" s="18">
        <v>1550</v>
      </c>
      <c r="F201" s="42">
        <f t="shared" si="12"/>
        <v>0.10635260528194147</v>
      </c>
      <c r="G201" s="18">
        <v>1374</v>
      </c>
      <c r="H201" s="42">
        <f t="shared" si="13"/>
        <v>3.9334341906202726E-2</v>
      </c>
    </row>
    <row r="202" spans="1:8" x14ac:dyDescent="0.25">
      <c r="A202" s="14">
        <v>28033</v>
      </c>
      <c r="B202" s="15">
        <v>1481</v>
      </c>
      <c r="C202" s="43">
        <f t="shared" si="11"/>
        <v>0.13139801375095492</v>
      </c>
      <c r="D202" s="46">
        <f t="shared" si="10"/>
        <v>0.39191729323308272</v>
      </c>
      <c r="E202" s="15">
        <v>1720</v>
      </c>
      <c r="F202" s="43">
        <f t="shared" si="12"/>
        <v>0.10967741935483871</v>
      </c>
      <c r="G202" s="15">
        <v>1371</v>
      </c>
      <c r="H202" s="43">
        <f t="shared" si="13"/>
        <v>-2.1834061135371178E-3</v>
      </c>
    </row>
    <row r="203" spans="1:8" x14ac:dyDescent="0.25">
      <c r="A203" s="17">
        <v>28064</v>
      </c>
      <c r="B203" s="18">
        <v>1425</v>
      </c>
      <c r="C203" s="42">
        <f t="shared" si="11"/>
        <v>-3.7812288993923027E-2</v>
      </c>
      <c r="D203" s="45">
        <f t="shared" si="10"/>
        <v>0.30018248175182483</v>
      </c>
      <c r="E203" s="18">
        <v>1629</v>
      </c>
      <c r="F203" s="42">
        <f t="shared" si="12"/>
        <v>-5.2906976744186048E-2</v>
      </c>
      <c r="G203" s="18">
        <v>1388</v>
      </c>
      <c r="H203" s="42">
        <f t="shared" si="13"/>
        <v>1.2399708242159009E-2</v>
      </c>
    </row>
    <row r="204" spans="1:8" x14ac:dyDescent="0.25">
      <c r="A204" s="14">
        <v>28094</v>
      </c>
      <c r="B204" s="15">
        <v>1531</v>
      </c>
      <c r="C204" s="43">
        <f t="shared" si="11"/>
        <v>7.4385964912280708E-2</v>
      </c>
      <c r="D204" s="46">
        <f t="shared" si="10"/>
        <v>0.37927927927927929</v>
      </c>
      <c r="E204" s="15">
        <v>1641</v>
      </c>
      <c r="F204" s="43">
        <f t="shared" si="12"/>
        <v>7.3664825046040518E-3</v>
      </c>
      <c r="G204" s="15">
        <v>1428</v>
      </c>
      <c r="H204" s="43">
        <f t="shared" si="13"/>
        <v>2.8818443804034581E-2</v>
      </c>
    </row>
    <row r="205" spans="1:8" x14ac:dyDescent="0.25">
      <c r="A205" s="17">
        <v>28125</v>
      </c>
      <c r="B205" s="18">
        <v>1511</v>
      </c>
      <c r="C205" s="42">
        <f t="shared" si="11"/>
        <v>-1.3063357282821686E-2</v>
      </c>
      <c r="D205" s="45">
        <f t="shared" si="10"/>
        <v>0.38496791934005498</v>
      </c>
      <c r="E205" s="18">
        <v>1804</v>
      </c>
      <c r="F205" s="42">
        <f t="shared" si="12"/>
        <v>9.9329677026203531E-2</v>
      </c>
      <c r="G205" s="18">
        <v>1457</v>
      </c>
      <c r="H205" s="42">
        <f t="shared" si="13"/>
        <v>2.0308123249299721E-2</v>
      </c>
    </row>
    <row r="206" spans="1:8" x14ac:dyDescent="0.25">
      <c r="A206" s="14">
        <v>28156</v>
      </c>
      <c r="B206" s="15">
        <v>1466</v>
      </c>
      <c r="C206" s="43">
        <f t="shared" si="11"/>
        <v>-2.9781601588352084E-2</v>
      </c>
      <c r="D206" s="46">
        <f t="shared" si="10"/>
        <v>0.22677824267782426</v>
      </c>
      <c r="E206" s="15">
        <v>1527</v>
      </c>
      <c r="F206" s="43">
        <f t="shared" si="12"/>
        <v>-0.15354767184035475</v>
      </c>
      <c r="G206" s="15">
        <v>1457</v>
      </c>
      <c r="H206" s="43">
        <f t="shared" si="13"/>
        <v>0</v>
      </c>
    </row>
    <row r="207" spans="1:8" x14ac:dyDescent="0.25">
      <c r="A207" s="17">
        <v>28184</v>
      </c>
      <c r="B207" s="18">
        <v>1560</v>
      </c>
      <c r="C207" s="42">
        <f t="shared" si="11"/>
        <v>6.4120054570259211E-2</v>
      </c>
      <c r="D207" s="45">
        <f t="shared" si="10"/>
        <v>0.31092436974789917</v>
      </c>
      <c r="E207" s="18">
        <v>1943</v>
      </c>
      <c r="F207" s="42">
        <f t="shared" si="12"/>
        <v>0.27242960052390308</v>
      </c>
      <c r="G207" s="18">
        <v>1655</v>
      </c>
      <c r="H207" s="42">
        <f t="shared" si="13"/>
        <v>0.13589567604667124</v>
      </c>
    </row>
    <row r="208" spans="1:8" x14ac:dyDescent="0.25">
      <c r="A208" s="14">
        <v>28215</v>
      </c>
      <c r="B208" s="15">
        <v>1660</v>
      </c>
      <c r="C208" s="43">
        <f t="shared" si="11"/>
        <v>6.4102564102564097E-2</v>
      </c>
      <c r="D208" s="46">
        <f t="shared" ref="D208:D271" si="14">(B208-B196)/B196</f>
        <v>0.42611683848797249</v>
      </c>
      <c r="E208" s="15">
        <v>2063</v>
      </c>
      <c r="F208" s="43">
        <f t="shared" si="12"/>
        <v>6.1760164693772518E-2</v>
      </c>
      <c r="G208" s="15">
        <v>1619</v>
      </c>
      <c r="H208" s="43">
        <f t="shared" si="13"/>
        <v>-2.175226586102719E-2</v>
      </c>
    </row>
    <row r="209" spans="1:8" x14ac:dyDescent="0.25">
      <c r="A209" s="17">
        <v>28245</v>
      </c>
      <c r="B209" s="18">
        <v>1660</v>
      </c>
      <c r="C209" s="42">
        <f t="shared" si="11"/>
        <v>0</v>
      </c>
      <c r="D209" s="45">
        <f t="shared" si="14"/>
        <v>0.46643109540636041</v>
      </c>
      <c r="E209" s="18">
        <v>1892</v>
      </c>
      <c r="F209" s="42">
        <f t="shared" si="12"/>
        <v>-8.2888996606883175E-2</v>
      </c>
      <c r="G209" s="18">
        <v>1548</v>
      </c>
      <c r="H209" s="42">
        <f t="shared" si="13"/>
        <v>-4.3854231006794316E-2</v>
      </c>
    </row>
    <row r="210" spans="1:8" x14ac:dyDescent="0.25">
      <c r="A210" s="14">
        <v>28276</v>
      </c>
      <c r="B210" s="15">
        <v>1668</v>
      </c>
      <c r="C210" s="43">
        <f t="shared" si="11"/>
        <v>4.8192771084337354E-3</v>
      </c>
      <c r="D210" s="46">
        <f t="shared" si="14"/>
        <v>0.39698492462311558</v>
      </c>
      <c r="E210" s="15">
        <v>1971</v>
      </c>
      <c r="F210" s="43">
        <f t="shared" si="12"/>
        <v>4.1754756871035942E-2</v>
      </c>
      <c r="G210" s="15">
        <v>1555</v>
      </c>
      <c r="H210" s="43">
        <f t="shared" si="13"/>
        <v>4.5219638242894053E-3</v>
      </c>
    </row>
    <row r="211" spans="1:8" x14ac:dyDescent="0.25">
      <c r="A211" s="17">
        <v>28306</v>
      </c>
      <c r="B211" s="18">
        <v>1752</v>
      </c>
      <c r="C211" s="42">
        <f t="shared" si="11"/>
        <v>5.0359712230215826E-2</v>
      </c>
      <c r="D211" s="45">
        <f t="shared" si="14"/>
        <v>0.47474747474747475</v>
      </c>
      <c r="E211" s="18">
        <v>1893</v>
      </c>
      <c r="F211" s="42">
        <f t="shared" si="12"/>
        <v>-3.9573820395738202E-2</v>
      </c>
      <c r="G211" s="18">
        <v>1636</v>
      </c>
      <c r="H211" s="42">
        <f t="shared" si="13"/>
        <v>5.2090032154340833E-2</v>
      </c>
    </row>
    <row r="212" spans="1:8" x14ac:dyDescent="0.25">
      <c r="A212" s="14">
        <v>28337</v>
      </c>
      <c r="B212" s="15">
        <v>1687</v>
      </c>
      <c r="C212" s="43">
        <f t="shared" si="11"/>
        <v>-3.7100456621004564E-2</v>
      </c>
      <c r="D212" s="46">
        <f t="shared" si="14"/>
        <v>0.35502008032128513</v>
      </c>
      <c r="E212" s="15">
        <v>2058</v>
      </c>
      <c r="F212" s="43">
        <f t="shared" si="12"/>
        <v>8.7163232963549928E-2</v>
      </c>
      <c r="G212" s="15">
        <v>1687</v>
      </c>
      <c r="H212" s="43">
        <f t="shared" si="13"/>
        <v>3.1173594132029341E-2</v>
      </c>
    </row>
    <row r="213" spans="1:8" x14ac:dyDescent="0.25">
      <c r="A213" s="17">
        <v>28368</v>
      </c>
      <c r="B213" s="18">
        <v>1780</v>
      </c>
      <c r="C213" s="42">
        <f t="shared" si="11"/>
        <v>5.5127445168938943E-2</v>
      </c>
      <c r="D213" s="45">
        <f t="shared" si="14"/>
        <v>0.35981665393430101</v>
      </c>
      <c r="E213" s="18">
        <v>2020</v>
      </c>
      <c r="F213" s="42">
        <f t="shared" si="12"/>
        <v>-1.84645286686103E-2</v>
      </c>
      <c r="G213" s="18">
        <v>1673</v>
      </c>
      <c r="H213" s="42">
        <f t="shared" si="13"/>
        <v>-8.2987551867219917E-3</v>
      </c>
    </row>
    <row r="214" spans="1:8" x14ac:dyDescent="0.25">
      <c r="A214" s="14">
        <v>28398</v>
      </c>
      <c r="B214" s="15">
        <v>1674</v>
      </c>
      <c r="C214" s="43">
        <f t="shared" si="11"/>
        <v>-5.955056179775281E-2</v>
      </c>
      <c r="D214" s="46">
        <f t="shared" si="14"/>
        <v>0.13031735313977041</v>
      </c>
      <c r="E214" s="15">
        <v>1949</v>
      </c>
      <c r="F214" s="43">
        <f t="shared" si="12"/>
        <v>-3.5148514851485152E-2</v>
      </c>
      <c r="G214" s="15">
        <v>1865</v>
      </c>
      <c r="H214" s="43">
        <f t="shared" si="13"/>
        <v>0.11476389719067544</v>
      </c>
    </row>
    <row r="215" spans="1:8" x14ac:dyDescent="0.25">
      <c r="A215" s="17">
        <v>28429</v>
      </c>
      <c r="B215" s="18">
        <v>1758</v>
      </c>
      <c r="C215" s="42">
        <f t="shared" si="11"/>
        <v>5.0179211469534052E-2</v>
      </c>
      <c r="D215" s="45">
        <f t="shared" si="14"/>
        <v>0.2336842105263158</v>
      </c>
      <c r="E215" s="18">
        <v>2042</v>
      </c>
      <c r="F215" s="42">
        <f t="shared" si="12"/>
        <v>4.7716777834787068E-2</v>
      </c>
      <c r="G215" s="18">
        <v>1675</v>
      </c>
      <c r="H215" s="42">
        <f t="shared" si="13"/>
        <v>-0.10187667560321716</v>
      </c>
    </row>
    <row r="216" spans="1:8" x14ac:dyDescent="0.25">
      <c r="A216" s="14">
        <v>28459</v>
      </c>
      <c r="B216" s="15">
        <v>1771</v>
      </c>
      <c r="C216" s="43">
        <f t="shared" si="11"/>
        <v>7.3947667804323096E-3</v>
      </c>
      <c r="D216" s="46">
        <f t="shared" si="14"/>
        <v>0.15676028739386022</v>
      </c>
      <c r="E216" s="15">
        <v>2042</v>
      </c>
      <c r="F216" s="43">
        <f t="shared" si="12"/>
        <v>0</v>
      </c>
      <c r="G216" s="15">
        <v>1770</v>
      </c>
      <c r="H216" s="43">
        <f t="shared" si="13"/>
        <v>5.6716417910447764E-2</v>
      </c>
    </row>
    <row r="217" spans="1:8" x14ac:dyDescent="0.25">
      <c r="A217" s="17">
        <v>28490</v>
      </c>
      <c r="B217" s="18">
        <v>1754</v>
      </c>
      <c r="C217" s="42">
        <f t="shared" si="11"/>
        <v>-9.5990965556182941E-3</v>
      </c>
      <c r="D217" s="45">
        <f t="shared" si="14"/>
        <v>0.16082064857710127</v>
      </c>
      <c r="E217" s="18">
        <v>2142</v>
      </c>
      <c r="F217" s="42">
        <f t="shared" si="12"/>
        <v>4.8971596474045052E-2</v>
      </c>
      <c r="G217" s="18">
        <v>1634</v>
      </c>
      <c r="H217" s="42">
        <f t="shared" si="13"/>
        <v>-7.6836158192090401E-2</v>
      </c>
    </row>
    <row r="218" spans="1:8" x14ac:dyDescent="0.25">
      <c r="A218" s="14">
        <v>28521</v>
      </c>
      <c r="B218" s="15">
        <v>1740</v>
      </c>
      <c r="C218" s="43">
        <f t="shared" si="11"/>
        <v>-7.98175598631699E-3</v>
      </c>
      <c r="D218" s="46">
        <f t="shared" si="14"/>
        <v>0.1869031377899045</v>
      </c>
      <c r="E218" s="15">
        <v>1718</v>
      </c>
      <c r="F218" s="43">
        <f t="shared" si="12"/>
        <v>-0.19794584500466852</v>
      </c>
      <c r="G218" s="15">
        <v>1777</v>
      </c>
      <c r="H218" s="43">
        <f t="shared" si="13"/>
        <v>8.7515299877600983E-2</v>
      </c>
    </row>
    <row r="219" spans="1:8" x14ac:dyDescent="0.25">
      <c r="A219" s="17">
        <v>28549</v>
      </c>
      <c r="B219" s="18">
        <v>1736</v>
      </c>
      <c r="C219" s="42">
        <f t="shared" si="11"/>
        <v>-2.2988505747126436E-3</v>
      </c>
      <c r="D219" s="45">
        <f t="shared" si="14"/>
        <v>0.11282051282051282</v>
      </c>
      <c r="E219" s="18">
        <v>1738</v>
      </c>
      <c r="F219" s="42">
        <f t="shared" si="12"/>
        <v>1.1641443538998836E-2</v>
      </c>
      <c r="G219" s="18">
        <v>1719</v>
      </c>
      <c r="H219" s="42">
        <f t="shared" si="13"/>
        <v>-3.2639279684862126E-2</v>
      </c>
    </row>
    <row r="220" spans="1:8" x14ac:dyDescent="0.25">
      <c r="A220" s="14">
        <v>28580</v>
      </c>
      <c r="B220" s="15">
        <v>1799</v>
      </c>
      <c r="C220" s="43">
        <f t="shared" si="11"/>
        <v>3.6290322580645164E-2</v>
      </c>
      <c r="D220" s="46">
        <f t="shared" si="14"/>
        <v>8.3734939759036148E-2</v>
      </c>
      <c r="E220" s="15">
        <v>2032</v>
      </c>
      <c r="F220" s="43">
        <f t="shared" si="12"/>
        <v>0.16915995397008055</v>
      </c>
      <c r="G220" s="15">
        <v>1785</v>
      </c>
      <c r="H220" s="43">
        <f t="shared" si="13"/>
        <v>3.8394415357766144E-2</v>
      </c>
    </row>
    <row r="221" spans="1:8" x14ac:dyDescent="0.25">
      <c r="A221" s="17">
        <v>28610</v>
      </c>
      <c r="B221" s="18">
        <v>1948</v>
      </c>
      <c r="C221" s="42">
        <f t="shared" si="11"/>
        <v>8.2823790994997218E-2</v>
      </c>
      <c r="D221" s="45">
        <f t="shared" si="14"/>
        <v>0.17349397590361446</v>
      </c>
      <c r="E221" s="18">
        <v>2197</v>
      </c>
      <c r="F221" s="42">
        <f t="shared" si="12"/>
        <v>8.1200787401574798E-2</v>
      </c>
      <c r="G221" s="18">
        <v>1843</v>
      </c>
      <c r="H221" s="42">
        <f t="shared" si="13"/>
        <v>3.2492997198879554E-2</v>
      </c>
    </row>
    <row r="222" spans="1:8" x14ac:dyDescent="0.25">
      <c r="A222" s="14">
        <v>28641</v>
      </c>
      <c r="B222" s="15">
        <v>1766</v>
      </c>
      <c r="C222" s="43">
        <f t="shared" si="11"/>
        <v>-9.3429158110882954E-2</v>
      </c>
      <c r="D222" s="46">
        <f t="shared" si="14"/>
        <v>5.8752997601918468E-2</v>
      </c>
      <c r="E222" s="15">
        <v>2075</v>
      </c>
      <c r="F222" s="43">
        <f t="shared" si="12"/>
        <v>-5.5530268548020026E-2</v>
      </c>
      <c r="G222" s="15">
        <v>1850</v>
      </c>
      <c r="H222" s="43">
        <f t="shared" si="13"/>
        <v>3.7981551817688553E-3</v>
      </c>
    </row>
    <row r="223" spans="1:8" x14ac:dyDescent="0.25">
      <c r="A223" s="17">
        <v>28671</v>
      </c>
      <c r="B223" s="18">
        <v>1983</v>
      </c>
      <c r="C223" s="42">
        <f t="shared" si="11"/>
        <v>0.12287655719139298</v>
      </c>
      <c r="D223" s="45">
        <f t="shared" si="14"/>
        <v>0.13184931506849315</v>
      </c>
      <c r="E223" s="18">
        <v>2070</v>
      </c>
      <c r="F223" s="42">
        <f t="shared" si="12"/>
        <v>-2.4096385542168677E-3</v>
      </c>
      <c r="G223" s="18">
        <v>1905</v>
      </c>
      <c r="H223" s="42">
        <f t="shared" si="13"/>
        <v>2.9729729729729731E-2</v>
      </c>
    </row>
    <row r="224" spans="1:8" x14ac:dyDescent="0.25">
      <c r="A224" s="14">
        <v>28702</v>
      </c>
      <c r="B224" s="15">
        <v>1786</v>
      </c>
      <c r="C224" s="43">
        <f t="shared" si="11"/>
        <v>-9.934442763489662E-2</v>
      </c>
      <c r="D224" s="46">
        <f t="shared" si="14"/>
        <v>5.8684054534676941E-2</v>
      </c>
      <c r="E224" s="15">
        <v>2092</v>
      </c>
      <c r="F224" s="43">
        <f t="shared" si="12"/>
        <v>1.0628019323671498E-2</v>
      </c>
      <c r="G224" s="15">
        <v>1957</v>
      </c>
      <c r="H224" s="43">
        <f t="shared" si="13"/>
        <v>2.7296587926509186E-2</v>
      </c>
    </row>
    <row r="225" spans="1:8" x14ac:dyDescent="0.25">
      <c r="A225" s="17">
        <v>28733</v>
      </c>
      <c r="B225" s="18">
        <v>1691</v>
      </c>
      <c r="C225" s="42">
        <f t="shared" si="11"/>
        <v>-5.3191489361702128E-2</v>
      </c>
      <c r="D225" s="45">
        <f t="shared" si="14"/>
        <v>-0.05</v>
      </c>
      <c r="E225" s="18">
        <v>1996</v>
      </c>
      <c r="F225" s="42">
        <f t="shared" si="12"/>
        <v>-4.5889101338432124E-2</v>
      </c>
      <c r="G225" s="18">
        <v>1976</v>
      </c>
      <c r="H225" s="42">
        <f t="shared" si="13"/>
        <v>9.7087378640776691E-3</v>
      </c>
    </row>
    <row r="226" spans="1:8" x14ac:dyDescent="0.25">
      <c r="A226" s="14">
        <v>28763</v>
      </c>
      <c r="B226" s="15">
        <v>1751</v>
      </c>
      <c r="C226" s="43">
        <f t="shared" si="11"/>
        <v>3.5481963335304553E-2</v>
      </c>
      <c r="D226" s="46">
        <f t="shared" si="14"/>
        <v>4.5997610513739545E-2</v>
      </c>
      <c r="E226" s="15">
        <v>1970</v>
      </c>
      <c r="F226" s="43">
        <f t="shared" si="12"/>
        <v>-1.3026052104208416E-2</v>
      </c>
      <c r="G226" s="15">
        <v>1944</v>
      </c>
      <c r="H226" s="43">
        <f t="shared" si="13"/>
        <v>-1.6194331983805668E-2</v>
      </c>
    </row>
    <row r="227" spans="1:8" x14ac:dyDescent="0.25">
      <c r="A227" s="17">
        <v>28794</v>
      </c>
      <c r="B227" s="18">
        <v>1781</v>
      </c>
      <c r="C227" s="42">
        <f t="shared" si="11"/>
        <v>1.7133066818960593E-2</v>
      </c>
      <c r="D227" s="45">
        <f t="shared" si="14"/>
        <v>1.3083048919226393E-2</v>
      </c>
      <c r="E227" s="18">
        <v>1981</v>
      </c>
      <c r="F227" s="42">
        <f t="shared" si="12"/>
        <v>5.5837563451776647E-3</v>
      </c>
      <c r="G227" s="18">
        <v>1885</v>
      </c>
      <c r="H227" s="42">
        <f t="shared" si="13"/>
        <v>-3.0349794238683128E-2</v>
      </c>
    </row>
    <row r="228" spans="1:8" x14ac:dyDescent="0.25">
      <c r="A228" s="14">
        <v>28824</v>
      </c>
      <c r="B228" s="15">
        <v>1795</v>
      </c>
      <c r="C228" s="43">
        <f t="shared" si="11"/>
        <v>7.860752386299831E-3</v>
      </c>
      <c r="D228" s="46">
        <f t="shared" si="14"/>
        <v>1.355166572557877E-2</v>
      </c>
      <c r="E228" s="15">
        <v>2094</v>
      </c>
      <c r="F228" s="43">
        <f t="shared" si="12"/>
        <v>5.7041898031297326E-2</v>
      </c>
      <c r="G228" s="15">
        <v>1877</v>
      </c>
      <c r="H228" s="43">
        <f t="shared" si="13"/>
        <v>-4.2440318302387264E-3</v>
      </c>
    </row>
    <row r="229" spans="1:8" x14ac:dyDescent="0.25">
      <c r="A229" s="17">
        <v>28855</v>
      </c>
      <c r="B229" s="18">
        <v>1818</v>
      </c>
      <c r="C229" s="42">
        <f t="shared" si="11"/>
        <v>1.2813370473537604E-2</v>
      </c>
      <c r="D229" s="45">
        <f t="shared" si="14"/>
        <v>3.6488027366020526E-2</v>
      </c>
      <c r="E229" s="18">
        <v>2044</v>
      </c>
      <c r="F229" s="42">
        <f t="shared" si="12"/>
        <v>-2.387774594078319E-2</v>
      </c>
      <c r="G229" s="18">
        <v>1844</v>
      </c>
      <c r="H229" s="42">
        <f t="shared" si="13"/>
        <v>-1.7581246670218435E-2</v>
      </c>
    </row>
    <row r="230" spans="1:8" x14ac:dyDescent="0.25">
      <c r="A230" s="14">
        <v>28886</v>
      </c>
      <c r="B230" s="15">
        <v>1461</v>
      </c>
      <c r="C230" s="43">
        <f t="shared" si="11"/>
        <v>-0.19636963696369636</v>
      </c>
      <c r="D230" s="46">
        <f t="shared" si="14"/>
        <v>-0.16034482758620688</v>
      </c>
      <c r="E230" s="15">
        <v>1630</v>
      </c>
      <c r="F230" s="43">
        <f t="shared" si="12"/>
        <v>-0.20254403131115459</v>
      </c>
      <c r="G230" s="15">
        <v>1850</v>
      </c>
      <c r="H230" s="43">
        <f t="shared" si="13"/>
        <v>3.2537960954446853E-3</v>
      </c>
    </row>
    <row r="231" spans="1:8" x14ac:dyDescent="0.25">
      <c r="A231" s="17">
        <v>28914</v>
      </c>
      <c r="B231" s="18">
        <v>1492</v>
      </c>
      <c r="C231" s="42">
        <f t="shared" si="11"/>
        <v>2.1218343600273786E-2</v>
      </c>
      <c r="D231" s="45">
        <f t="shared" si="14"/>
        <v>-0.14055299539170507</v>
      </c>
      <c r="E231" s="18">
        <v>1520</v>
      </c>
      <c r="F231" s="42">
        <f t="shared" si="12"/>
        <v>-6.7484662576687116E-2</v>
      </c>
      <c r="G231" s="18">
        <v>1845</v>
      </c>
      <c r="H231" s="42">
        <f t="shared" si="13"/>
        <v>-2.7027027027027029E-3</v>
      </c>
    </row>
    <row r="232" spans="1:8" x14ac:dyDescent="0.25">
      <c r="A232" s="14">
        <v>28945</v>
      </c>
      <c r="B232" s="15">
        <v>1720</v>
      </c>
      <c r="C232" s="43">
        <f t="shared" si="11"/>
        <v>0.15281501340482573</v>
      </c>
      <c r="D232" s="46">
        <f t="shared" si="14"/>
        <v>-4.3913285158421342E-2</v>
      </c>
      <c r="E232" s="15">
        <v>1847</v>
      </c>
      <c r="F232" s="43">
        <f t="shared" si="12"/>
        <v>0.21513157894736842</v>
      </c>
      <c r="G232" s="15">
        <v>1946</v>
      </c>
      <c r="H232" s="43">
        <f t="shared" si="13"/>
        <v>5.4742547425474256E-2</v>
      </c>
    </row>
    <row r="233" spans="1:8" x14ac:dyDescent="0.25">
      <c r="A233" s="17">
        <v>28975</v>
      </c>
      <c r="B233" s="18">
        <v>1597</v>
      </c>
      <c r="C233" s="42">
        <f t="shared" si="11"/>
        <v>-7.1511627906976738E-2</v>
      </c>
      <c r="D233" s="45">
        <f t="shared" si="14"/>
        <v>-0.18018480492813141</v>
      </c>
      <c r="E233" s="18">
        <v>1748</v>
      </c>
      <c r="F233" s="42">
        <f t="shared" si="12"/>
        <v>-5.3600433134813212E-2</v>
      </c>
      <c r="G233" s="18">
        <v>1866</v>
      </c>
      <c r="H233" s="42">
        <f t="shared" si="13"/>
        <v>-4.1109969167523124E-2</v>
      </c>
    </row>
    <row r="234" spans="1:8" x14ac:dyDescent="0.25">
      <c r="A234" s="14">
        <v>29006</v>
      </c>
      <c r="B234" s="15">
        <v>1684</v>
      </c>
      <c r="C234" s="43">
        <f t="shared" si="11"/>
        <v>5.4477144646211645E-2</v>
      </c>
      <c r="D234" s="46">
        <f t="shared" si="14"/>
        <v>-4.6432616081540201E-2</v>
      </c>
      <c r="E234" s="15">
        <v>1876</v>
      </c>
      <c r="F234" s="43">
        <f t="shared" si="12"/>
        <v>7.3226544622425629E-2</v>
      </c>
      <c r="G234" s="15">
        <v>2007</v>
      </c>
      <c r="H234" s="43">
        <f t="shared" si="13"/>
        <v>7.5562700964630219E-2</v>
      </c>
    </row>
    <row r="235" spans="1:8" x14ac:dyDescent="0.25">
      <c r="A235" s="17">
        <v>29036</v>
      </c>
      <c r="B235" s="18">
        <v>1640</v>
      </c>
      <c r="C235" s="42">
        <f t="shared" si="11"/>
        <v>-2.6128266033254157E-2</v>
      </c>
      <c r="D235" s="45">
        <f t="shared" si="14"/>
        <v>-0.172970247100353</v>
      </c>
      <c r="E235" s="18">
        <v>1913</v>
      </c>
      <c r="F235" s="42">
        <f t="shared" si="12"/>
        <v>1.9722814498933903E-2</v>
      </c>
      <c r="G235" s="18">
        <v>1853</v>
      </c>
      <c r="H235" s="42">
        <f t="shared" si="13"/>
        <v>-7.6731439960139508E-2</v>
      </c>
    </row>
    <row r="236" spans="1:8" x14ac:dyDescent="0.25">
      <c r="A236" s="14">
        <v>29067</v>
      </c>
      <c r="B236" s="15">
        <v>1534</v>
      </c>
      <c r="C236" s="43">
        <f t="shared" si="11"/>
        <v>-6.4634146341463417E-2</v>
      </c>
      <c r="D236" s="46">
        <f t="shared" si="14"/>
        <v>-0.14109742441209405</v>
      </c>
      <c r="E236" s="15">
        <v>1760</v>
      </c>
      <c r="F236" s="43">
        <f t="shared" si="12"/>
        <v>-7.9979090433873495E-2</v>
      </c>
      <c r="G236" s="15">
        <v>1759</v>
      </c>
      <c r="H236" s="43">
        <f t="shared" si="13"/>
        <v>-5.0728548300053966E-2</v>
      </c>
    </row>
    <row r="237" spans="1:8" x14ac:dyDescent="0.25">
      <c r="A237" s="17">
        <v>29098</v>
      </c>
      <c r="B237" s="18">
        <v>1591</v>
      </c>
      <c r="C237" s="42">
        <f t="shared" si="11"/>
        <v>3.7157757496740544E-2</v>
      </c>
      <c r="D237" s="45">
        <f t="shared" si="14"/>
        <v>-5.913660555884092E-2</v>
      </c>
      <c r="E237" s="18">
        <v>1778</v>
      </c>
      <c r="F237" s="42">
        <f t="shared" si="12"/>
        <v>1.0227272727272727E-2</v>
      </c>
      <c r="G237" s="18">
        <v>1779</v>
      </c>
      <c r="H237" s="42">
        <f t="shared" si="13"/>
        <v>1.137009664582149E-2</v>
      </c>
    </row>
    <row r="238" spans="1:8" x14ac:dyDescent="0.25">
      <c r="A238" s="14">
        <v>29128</v>
      </c>
      <c r="B238" s="15">
        <v>1638</v>
      </c>
      <c r="C238" s="43">
        <f t="shared" si="11"/>
        <v>2.9541169076052799E-2</v>
      </c>
      <c r="D238" s="46">
        <f t="shared" si="14"/>
        <v>-6.453455168475157E-2</v>
      </c>
      <c r="E238" s="15">
        <v>1832</v>
      </c>
      <c r="F238" s="43">
        <f t="shared" si="12"/>
        <v>3.0371203599550055E-2</v>
      </c>
      <c r="G238" s="15">
        <v>1983</v>
      </c>
      <c r="H238" s="43">
        <f t="shared" si="13"/>
        <v>0.11467116357504216</v>
      </c>
    </row>
    <row r="239" spans="1:8" x14ac:dyDescent="0.25">
      <c r="A239" s="17">
        <v>29159</v>
      </c>
      <c r="B239" s="18">
        <v>1481</v>
      </c>
      <c r="C239" s="42">
        <f t="shared" si="11"/>
        <v>-9.5848595848595855E-2</v>
      </c>
      <c r="D239" s="45">
        <f t="shared" si="14"/>
        <v>-0.16844469399213924</v>
      </c>
      <c r="E239" s="18">
        <v>1681</v>
      </c>
      <c r="F239" s="42">
        <f t="shared" si="12"/>
        <v>-8.2423580786026199E-2</v>
      </c>
      <c r="G239" s="18">
        <v>1832</v>
      </c>
      <c r="H239" s="42">
        <f t="shared" si="13"/>
        <v>-7.6147251638930907E-2</v>
      </c>
    </row>
    <row r="240" spans="1:8" x14ac:dyDescent="0.25">
      <c r="A240" s="14">
        <v>29189</v>
      </c>
      <c r="B240" s="15">
        <v>1276</v>
      </c>
      <c r="C240" s="43">
        <f t="shared" si="11"/>
        <v>-0.13841998649561107</v>
      </c>
      <c r="D240" s="46">
        <f t="shared" si="14"/>
        <v>-0.28913649025069638</v>
      </c>
      <c r="E240" s="15">
        <v>1524</v>
      </c>
      <c r="F240" s="43">
        <f t="shared" si="12"/>
        <v>-9.3396787626412847E-2</v>
      </c>
      <c r="G240" s="15">
        <v>1892</v>
      </c>
      <c r="H240" s="43">
        <f t="shared" si="13"/>
        <v>3.2751091703056769E-2</v>
      </c>
    </row>
    <row r="241" spans="1:8" x14ac:dyDescent="0.25">
      <c r="A241" s="17">
        <v>29220</v>
      </c>
      <c r="B241" s="18">
        <v>1254</v>
      </c>
      <c r="C241" s="42">
        <f t="shared" si="11"/>
        <v>-1.7241379310344827E-2</v>
      </c>
      <c r="D241" s="45">
        <f t="shared" si="14"/>
        <v>-0.31023102310231021</v>
      </c>
      <c r="E241" s="18">
        <v>1498</v>
      </c>
      <c r="F241" s="42">
        <f t="shared" si="12"/>
        <v>-1.7060367454068241E-2</v>
      </c>
      <c r="G241" s="18">
        <v>1863</v>
      </c>
      <c r="H241" s="42">
        <f t="shared" si="13"/>
        <v>-1.53276955602537E-2</v>
      </c>
    </row>
    <row r="242" spans="1:8" x14ac:dyDescent="0.25">
      <c r="A242" s="14">
        <v>29251</v>
      </c>
      <c r="B242" s="15">
        <v>1280</v>
      </c>
      <c r="C242" s="43">
        <f t="shared" si="11"/>
        <v>2.0733652312599681E-2</v>
      </c>
      <c r="D242" s="46">
        <f t="shared" si="14"/>
        <v>-0.12388774811772758</v>
      </c>
      <c r="E242" s="15">
        <v>1341</v>
      </c>
      <c r="F242" s="43">
        <f t="shared" si="12"/>
        <v>-0.1048064085447263</v>
      </c>
      <c r="G242" s="15">
        <v>1794</v>
      </c>
      <c r="H242" s="43">
        <f t="shared" si="13"/>
        <v>-3.7037037037037035E-2</v>
      </c>
    </row>
    <row r="243" spans="1:8" x14ac:dyDescent="0.25">
      <c r="A243" s="17">
        <v>29280</v>
      </c>
      <c r="B243" s="18">
        <v>1199</v>
      </c>
      <c r="C243" s="42">
        <f t="shared" si="11"/>
        <v>-6.3281249999999997E-2</v>
      </c>
      <c r="D243" s="45">
        <f t="shared" si="14"/>
        <v>-0.19638069705093833</v>
      </c>
      <c r="E243" s="18">
        <v>1350</v>
      </c>
      <c r="F243" s="42">
        <f t="shared" si="12"/>
        <v>6.7114093959731542E-3</v>
      </c>
      <c r="G243" s="18">
        <v>1803</v>
      </c>
      <c r="H243" s="42">
        <f t="shared" si="13"/>
        <v>5.016722408026756E-3</v>
      </c>
    </row>
    <row r="244" spans="1:8" x14ac:dyDescent="0.25">
      <c r="A244" s="14">
        <v>29311</v>
      </c>
      <c r="B244" s="15">
        <v>988</v>
      </c>
      <c r="C244" s="43">
        <f t="shared" si="11"/>
        <v>-0.17597998331943285</v>
      </c>
      <c r="D244" s="46">
        <f t="shared" si="14"/>
        <v>-0.42558139534883721</v>
      </c>
      <c r="E244" s="15">
        <v>1047</v>
      </c>
      <c r="F244" s="43">
        <f t="shared" si="12"/>
        <v>-0.22444444444444445</v>
      </c>
      <c r="G244" s="15">
        <v>1701</v>
      </c>
      <c r="H244" s="43">
        <f t="shared" si="13"/>
        <v>-5.6572379367720464E-2</v>
      </c>
    </row>
    <row r="245" spans="1:8" x14ac:dyDescent="0.25">
      <c r="A245" s="17">
        <v>29341</v>
      </c>
      <c r="B245" s="18">
        <v>808</v>
      </c>
      <c r="C245" s="42">
        <f t="shared" si="11"/>
        <v>-0.18218623481781376</v>
      </c>
      <c r="D245" s="45">
        <f t="shared" si="14"/>
        <v>-0.49405134627426422</v>
      </c>
      <c r="E245" s="18">
        <v>1051</v>
      </c>
      <c r="F245" s="42">
        <f t="shared" si="12"/>
        <v>3.8204393505253103E-3</v>
      </c>
      <c r="G245" s="18">
        <v>1751</v>
      </c>
      <c r="H245" s="42">
        <f t="shared" si="13"/>
        <v>2.9394473838918283E-2</v>
      </c>
    </row>
    <row r="246" spans="1:8" x14ac:dyDescent="0.25">
      <c r="A246" s="14">
        <v>29372</v>
      </c>
      <c r="B246" s="15">
        <v>861</v>
      </c>
      <c r="C246" s="43">
        <f t="shared" si="11"/>
        <v>6.5594059405940597E-2</v>
      </c>
      <c r="D246" s="46">
        <f t="shared" si="14"/>
        <v>-0.48871733966745845</v>
      </c>
      <c r="E246" s="15">
        <v>927</v>
      </c>
      <c r="F246" s="43">
        <f t="shared" si="12"/>
        <v>-0.11798287345385347</v>
      </c>
      <c r="G246" s="15">
        <v>1532</v>
      </c>
      <c r="H246" s="43">
        <f t="shared" si="13"/>
        <v>-0.12507138777841234</v>
      </c>
    </row>
    <row r="247" spans="1:8" x14ac:dyDescent="0.25">
      <c r="A247" s="17">
        <v>29402</v>
      </c>
      <c r="B247" s="18">
        <v>1118</v>
      </c>
      <c r="C247" s="42">
        <f t="shared" si="11"/>
        <v>0.29849012775842043</v>
      </c>
      <c r="D247" s="45">
        <f t="shared" si="14"/>
        <v>-0.31829268292682927</v>
      </c>
      <c r="E247" s="18">
        <v>1196</v>
      </c>
      <c r="F247" s="42">
        <f t="shared" si="12"/>
        <v>0.29018338727076592</v>
      </c>
      <c r="G247" s="18">
        <v>1480</v>
      </c>
      <c r="H247" s="42">
        <f t="shared" si="13"/>
        <v>-3.3942558746736295E-2</v>
      </c>
    </row>
    <row r="248" spans="1:8" x14ac:dyDescent="0.25">
      <c r="A248" s="14">
        <v>29433</v>
      </c>
      <c r="B248" s="15">
        <v>1259</v>
      </c>
      <c r="C248" s="43">
        <f t="shared" si="11"/>
        <v>0.12611806797853309</v>
      </c>
      <c r="D248" s="46">
        <f t="shared" si="14"/>
        <v>-0.17926988265971316</v>
      </c>
      <c r="E248" s="15">
        <v>1269</v>
      </c>
      <c r="F248" s="43">
        <f t="shared" si="12"/>
        <v>6.1036789297658864E-2</v>
      </c>
      <c r="G248" s="15">
        <v>1472</v>
      </c>
      <c r="H248" s="43">
        <f t="shared" si="13"/>
        <v>-5.4054054054054057E-3</v>
      </c>
    </row>
    <row r="249" spans="1:8" x14ac:dyDescent="0.25">
      <c r="A249" s="17">
        <v>29464</v>
      </c>
      <c r="B249" s="18">
        <v>1367</v>
      </c>
      <c r="C249" s="42">
        <f t="shared" si="11"/>
        <v>8.5782366957903103E-2</v>
      </c>
      <c r="D249" s="45">
        <f t="shared" si="14"/>
        <v>-0.14079195474544312</v>
      </c>
      <c r="E249" s="18">
        <v>1436</v>
      </c>
      <c r="F249" s="42">
        <f t="shared" si="12"/>
        <v>0.13159968479117415</v>
      </c>
      <c r="G249" s="18">
        <v>1440</v>
      </c>
      <c r="H249" s="42">
        <f t="shared" si="13"/>
        <v>-2.1739130434782608E-2</v>
      </c>
    </row>
    <row r="250" spans="1:8" x14ac:dyDescent="0.25">
      <c r="A250" s="14">
        <v>29494</v>
      </c>
      <c r="B250" s="15">
        <v>1484</v>
      </c>
      <c r="C250" s="43">
        <f t="shared" si="11"/>
        <v>8.5588880760790048E-2</v>
      </c>
      <c r="D250" s="46">
        <f t="shared" si="14"/>
        <v>-9.4017094017094016E-2</v>
      </c>
      <c r="E250" s="15">
        <v>1471</v>
      </c>
      <c r="F250" s="43">
        <f t="shared" si="12"/>
        <v>2.4373259052924791E-2</v>
      </c>
      <c r="G250" s="15">
        <v>1267</v>
      </c>
      <c r="H250" s="43">
        <f t="shared" si="13"/>
        <v>-0.12013888888888889</v>
      </c>
    </row>
    <row r="251" spans="1:8" x14ac:dyDescent="0.25">
      <c r="A251" s="17">
        <v>29525</v>
      </c>
      <c r="B251" s="18">
        <v>1366</v>
      </c>
      <c r="C251" s="42">
        <f t="shared" si="11"/>
        <v>-7.9514824797843664E-2</v>
      </c>
      <c r="D251" s="45">
        <f t="shared" si="14"/>
        <v>-7.7650236326806218E-2</v>
      </c>
      <c r="E251" s="18">
        <v>1523</v>
      </c>
      <c r="F251" s="42">
        <f t="shared" si="12"/>
        <v>3.5350101971447993E-2</v>
      </c>
      <c r="G251" s="18">
        <v>1272</v>
      </c>
      <c r="H251" s="42">
        <f t="shared" si="13"/>
        <v>3.9463299131807421E-3</v>
      </c>
    </row>
    <row r="252" spans="1:8" x14ac:dyDescent="0.25">
      <c r="A252" s="14">
        <v>29555</v>
      </c>
      <c r="B252" s="15">
        <v>1383</v>
      </c>
      <c r="C252" s="43">
        <f t="shared" si="11"/>
        <v>1.2445095168374817E-2</v>
      </c>
      <c r="D252" s="46">
        <f t="shared" si="14"/>
        <v>8.3855799373040746E-2</v>
      </c>
      <c r="E252" s="15">
        <v>1510</v>
      </c>
      <c r="F252" s="43">
        <f t="shared" si="12"/>
        <v>-8.5357846355876565E-3</v>
      </c>
      <c r="G252" s="15">
        <v>1313</v>
      </c>
      <c r="H252" s="43">
        <f t="shared" si="13"/>
        <v>3.2232704402515723E-2</v>
      </c>
    </row>
    <row r="253" spans="1:8" x14ac:dyDescent="0.25">
      <c r="A253" s="17">
        <v>29586</v>
      </c>
      <c r="B253" s="18">
        <v>1249</v>
      </c>
      <c r="C253" s="42">
        <f t="shared" si="11"/>
        <v>-9.689081706435286E-2</v>
      </c>
      <c r="D253" s="45">
        <f t="shared" si="14"/>
        <v>-3.9872408293460922E-3</v>
      </c>
      <c r="E253" s="18">
        <v>1482</v>
      </c>
      <c r="F253" s="42">
        <f t="shared" si="12"/>
        <v>-1.8543046357615896E-2</v>
      </c>
      <c r="G253" s="18">
        <v>1378</v>
      </c>
      <c r="H253" s="42">
        <f t="shared" si="13"/>
        <v>4.9504950495049507E-2</v>
      </c>
    </row>
    <row r="254" spans="1:8" x14ac:dyDescent="0.25">
      <c r="A254" s="14">
        <v>29617</v>
      </c>
      <c r="B254" s="15">
        <v>1221</v>
      </c>
      <c r="C254" s="43">
        <f t="shared" si="11"/>
        <v>-2.2417934347477981E-2</v>
      </c>
      <c r="D254" s="46">
        <f t="shared" si="14"/>
        <v>-4.6093750000000003E-2</v>
      </c>
      <c r="E254" s="15">
        <v>1547</v>
      </c>
      <c r="F254" s="43">
        <f t="shared" si="12"/>
        <v>4.3859649122807015E-2</v>
      </c>
      <c r="G254" s="15">
        <v>1270</v>
      </c>
      <c r="H254" s="43">
        <f t="shared" si="13"/>
        <v>-7.8374455732946297E-2</v>
      </c>
    </row>
    <row r="255" spans="1:8" x14ac:dyDescent="0.25">
      <c r="A255" s="17">
        <v>29645</v>
      </c>
      <c r="B255" s="18">
        <v>1199</v>
      </c>
      <c r="C255" s="42">
        <f t="shared" si="11"/>
        <v>-1.8018018018018018E-2</v>
      </c>
      <c r="D255" s="45">
        <f t="shared" si="14"/>
        <v>0</v>
      </c>
      <c r="E255" s="18">
        <v>1246</v>
      </c>
      <c r="F255" s="42">
        <f t="shared" si="12"/>
        <v>-0.19457013574660634</v>
      </c>
      <c r="G255" s="18">
        <v>1395</v>
      </c>
      <c r="H255" s="42">
        <f t="shared" si="13"/>
        <v>9.8425196850393706E-2</v>
      </c>
    </row>
    <row r="256" spans="1:8" x14ac:dyDescent="0.25">
      <c r="A256" s="14">
        <v>29676</v>
      </c>
      <c r="B256" s="15">
        <v>1183</v>
      </c>
      <c r="C256" s="43">
        <f t="shared" si="11"/>
        <v>-1.3344453711426188E-2</v>
      </c>
      <c r="D256" s="46">
        <f t="shared" si="14"/>
        <v>0.19736842105263158</v>
      </c>
      <c r="E256" s="15">
        <v>1306</v>
      </c>
      <c r="F256" s="43">
        <f t="shared" si="12"/>
        <v>4.8154093097913325E-2</v>
      </c>
      <c r="G256" s="15">
        <v>1377</v>
      </c>
      <c r="H256" s="43">
        <f t="shared" si="13"/>
        <v>-1.2903225806451613E-2</v>
      </c>
    </row>
    <row r="257" spans="1:8" x14ac:dyDescent="0.25">
      <c r="A257" s="17">
        <v>29706</v>
      </c>
      <c r="B257" s="18">
        <v>1190</v>
      </c>
      <c r="C257" s="42">
        <f t="shared" si="11"/>
        <v>5.9171597633136093E-3</v>
      </c>
      <c r="D257" s="45">
        <f t="shared" si="14"/>
        <v>0.47277227722772275</v>
      </c>
      <c r="E257" s="18">
        <v>1360</v>
      </c>
      <c r="F257" s="42">
        <f t="shared" si="12"/>
        <v>4.1347626339969371E-2</v>
      </c>
      <c r="G257" s="18">
        <v>1469</v>
      </c>
      <c r="H257" s="42">
        <f t="shared" si="13"/>
        <v>6.6811909949164847E-2</v>
      </c>
    </row>
    <row r="258" spans="1:8" x14ac:dyDescent="0.25">
      <c r="A258" s="14">
        <v>29737</v>
      </c>
      <c r="B258" s="15">
        <v>1173</v>
      </c>
      <c r="C258" s="43">
        <f t="shared" si="11"/>
        <v>-1.4285714285714285E-2</v>
      </c>
      <c r="D258" s="46">
        <f t="shared" si="14"/>
        <v>0.3623693379790941</v>
      </c>
      <c r="E258" s="15">
        <v>1140</v>
      </c>
      <c r="F258" s="43">
        <f t="shared" si="12"/>
        <v>-0.16176470588235295</v>
      </c>
      <c r="G258" s="15">
        <v>1246</v>
      </c>
      <c r="H258" s="43">
        <f t="shared" si="13"/>
        <v>-0.15180394826412524</v>
      </c>
    </row>
    <row r="259" spans="1:8" x14ac:dyDescent="0.25">
      <c r="A259" s="17">
        <v>29767</v>
      </c>
      <c r="B259" s="18">
        <v>976</v>
      </c>
      <c r="C259" s="42">
        <f t="shared" si="11"/>
        <v>-0.1679454390451833</v>
      </c>
      <c r="D259" s="45">
        <f t="shared" si="14"/>
        <v>-0.12701252236135957</v>
      </c>
      <c r="E259" s="18">
        <v>1045</v>
      </c>
      <c r="F259" s="42">
        <f t="shared" si="12"/>
        <v>-8.3333333333333329E-2</v>
      </c>
      <c r="G259" s="18">
        <v>1350</v>
      </c>
      <c r="H259" s="42">
        <f t="shared" si="13"/>
        <v>8.3467094703049763E-2</v>
      </c>
    </row>
    <row r="260" spans="1:8" x14ac:dyDescent="0.25">
      <c r="A260" s="14">
        <v>29798</v>
      </c>
      <c r="B260" s="15">
        <v>935</v>
      </c>
      <c r="C260" s="43">
        <f t="shared" si="11"/>
        <v>-4.2008196721311473E-2</v>
      </c>
      <c r="D260" s="46">
        <f t="shared" si="14"/>
        <v>-0.25734710087370927</v>
      </c>
      <c r="E260" s="15">
        <v>1041</v>
      </c>
      <c r="F260" s="43">
        <f t="shared" si="12"/>
        <v>-3.8277511961722489E-3</v>
      </c>
      <c r="G260" s="15">
        <v>1337</v>
      </c>
      <c r="H260" s="43">
        <f t="shared" si="13"/>
        <v>-9.6296296296296303E-3</v>
      </c>
    </row>
    <row r="261" spans="1:8" x14ac:dyDescent="0.25">
      <c r="A261" s="17">
        <v>29829</v>
      </c>
      <c r="B261" s="18">
        <v>889</v>
      </c>
      <c r="C261" s="42">
        <f t="shared" ref="C261:C324" si="15">(B261-B260)/B260</f>
        <v>-4.9197860962566842E-2</v>
      </c>
      <c r="D261" s="45">
        <f t="shared" si="14"/>
        <v>-0.34967081199707389</v>
      </c>
      <c r="E261" s="18">
        <v>940</v>
      </c>
      <c r="F261" s="42">
        <f t="shared" ref="F261:F324" si="16">(E261-E260)/E260</f>
        <v>-9.7022094140249759E-2</v>
      </c>
      <c r="G261" s="18">
        <v>1222</v>
      </c>
      <c r="H261" s="42">
        <f t="shared" ref="H261:H324" si="17">(G261-G260)/G260</f>
        <v>-8.6013462976813768E-2</v>
      </c>
    </row>
    <row r="262" spans="1:8" x14ac:dyDescent="0.25">
      <c r="A262" s="14">
        <v>29859</v>
      </c>
      <c r="B262" s="15">
        <v>847</v>
      </c>
      <c r="C262" s="43">
        <f t="shared" si="15"/>
        <v>-4.7244094488188976E-2</v>
      </c>
      <c r="D262" s="46">
        <f t="shared" si="14"/>
        <v>-0.42924528301886794</v>
      </c>
      <c r="E262" s="15">
        <v>911</v>
      </c>
      <c r="F262" s="43">
        <f t="shared" si="16"/>
        <v>-3.0851063829787233E-2</v>
      </c>
      <c r="G262" s="15">
        <v>1221</v>
      </c>
      <c r="H262" s="43">
        <f t="shared" si="17"/>
        <v>-8.1833060556464816E-4</v>
      </c>
    </row>
    <row r="263" spans="1:8" x14ac:dyDescent="0.25">
      <c r="A263" s="17">
        <v>29890</v>
      </c>
      <c r="B263" s="18">
        <v>731</v>
      </c>
      <c r="C263" s="42">
        <f t="shared" si="15"/>
        <v>-0.13695395513577333</v>
      </c>
      <c r="D263" s="45">
        <f t="shared" si="14"/>
        <v>-0.46486090775988287</v>
      </c>
      <c r="E263" s="18">
        <v>873</v>
      </c>
      <c r="F263" s="42">
        <f t="shared" si="16"/>
        <v>-4.1712403951701428E-2</v>
      </c>
      <c r="G263" s="18">
        <v>1206</v>
      </c>
      <c r="H263" s="42">
        <f t="shared" si="17"/>
        <v>-1.2285012285012284E-2</v>
      </c>
    </row>
    <row r="264" spans="1:8" x14ac:dyDescent="0.25">
      <c r="A264" s="14">
        <v>29920</v>
      </c>
      <c r="B264" s="15">
        <v>748</v>
      </c>
      <c r="C264" s="43">
        <f t="shared" si="15"/>
        <v>2.3255813953488372E-2</v>
      </c>
      <c r="D264" s="46">
        <f t="shared" si="14"/>
        <v>-0.45914678235719453</v>
      </c>
      <c r="E264" s="15">
        <v>837</v>
      </c>
      <c r="F264" s="43">
        <f t="shared" si="16"/>
        <v>-4.1237113402061855E-2</v>
      </c>
      <c r="G264" s="15">
        <v>1074</v>
      </c>
      <c r="H264" s="43">
        <f t="shared" si="17"/>
        <v>-0.10945273631840796</v>
      </c>
    </row>
    <row r="265" spans="1:8" x14ac:dyDescent="0.25">
      <c r="A265" s="17">
        <v>29951</v>
      </c>
      <c r="B265" s="18">
        <v>796</v>
      </c>
      <c r="C265" s="42">
        <f t="shared" si="15"/>
        <v>6.4171122994652413E-2</v>
      </c>
      <c r="D265" s="45">
        <f t="shared" si="14"/>
        <v>-0.36269015212169736</v>
      </c>
      <c r="E265" s="18">
        <v>910</v>
      </c>
      <c r="F265" s="42">
        <f t="shared" si="16"/>
        <v>8.7216248506571087E-2</v>
      </c>
      <c r="G265" s="18">
        <v>1129</v>
      </c>
      <c r="H265" s="42">
        <f t="shared" si="17"/>
        <v>5.1210428305400374E-2</v>
      </c>
    </row>
    <row r="266" spans="1:8" x14ac:dyDescent="0.25">
      <c r="A266" s="14">
        <v>29982</v>
      </c>
      <c r="B266" s="15">
        <v>794</v>
      </c>
      <c r="C266" s="43">
        <f t="shared" si="15"/>
        <v>-2.5125628140703518E-3</v>
      </c>
      <c r="D266" s="46">
        <f t="shared" si="14"/>
        <v>-0.34971334971334972</v>
      </c>
      <c r="E266" s="15">
        <v>843</v>
      </c>
      <c r="F266" s="43">
        <f t="shared" si="16"/>
        <v>-7.3626373626373628E-2</v>
      </c>
      <c r="G266" s="15">
        <v>1052</v>
      </c>
      <c r="H266" s="43">
        <f t="shared" si="17"/>
        <v>-6.8201948627103631E-2</v>
      </c>
    </row>
    <row r="267" spans="1:8" x14ac:dyDescent="0.25">
      <c r="A267" s="17">
        <v>30010</v>
      </c>
      <c r="B267" s="18">
        <v>808</v>
      </c>
      <c r="C267" s="42">
        <f t="shared" si="15"/>
        <v>1.7632241813602016E-2</v>
      </c>
      <c r="D267" s="45">
        <f t="shared" si="14"/>
        <v>-0.32610508757297746</v>
      </c>
      <c r="E267" s="18">
        <v>866</v>
      </c>
      <c r="F267" s="42">
        <f t="shared" si="16"/>
        <v>2.7283511269276393E-2</v>
      </c>
      <c r="G267" s="18">
        <v>935</v>
      </c>
      <c r="H267" s="42">
        <f t="shared" si="17"/>
        <v>-0.11121673003802281</v>
      </c>
    </row>
    <row r="268" spans="1:8" x14ac:dyDescent="0.25">
      <c r="A268" s="14">
        <v>30041</v>
      </c>
      <c r="B268" s="15">
        <v>891</v>
      </c>
      <c r="C268" s="43">
        <f t="shared" si="15"/>
        <v>0.10272277227722772</v>
      </c>
      <c r="D268" s="46">
        <f t="shared" si="14"/>
        <v>-0.24683009298393913</v>
      </c>
      <c r="E268" s="15">
        <v>931</v>
      </c>
      <c r="F268" s="43">
        <f t="shared" si="16"/>
        <v>7.5057736720554269E-2</v>
      </c>
      <c r="G268" s="15">
        <v>965</v>
      </c>
      <c r="H268" s="43">
        <f t="shared" si="17"/>
        <v>3.2085561497326207E-2</v>
      </c>
    </row>
    <row r="269" spans="1:8" x14ac:dyDescent="0.25">
      <c r="A269" s="17">
        <v>30071</v>
      </c>
      <c r="B269" s="18">
        <v>888</v>
      </c>
      <c r="C269" s="42">
        <f t="shared" si="15"/>
        <v>-3.3670033670033669E-3</v>
      </c>
      <c r="D269" s="45">
        <f t="shared" si="14"/>
        <v>-0.253781512605042</v>
      </c>
      <c r="E269" s="18">
        <v>917</v>
      </c>
      <c r="F269" s="42">
        <f t="shared" si="16"/>
        <v>-1.5037593984962405E-2</v>
      </c>
      <c r="G269" s="18">
        <v>979</v>
      </c>
      <c r="H269" s="42">
        <f t="shared" si="17"/>
        <v>1.4507772020725389E-2</v>
      </c>
    </row>
    <row r="270" spans="1:8" x14ac:dyDescent="0.25">
      <c r="A270" s="14">
        <v>30102</v>
      </c>
      <c r="B270" s="15">
        <v>953</v>
      </c>
      <c r="C270" s="43">
        <f t="shared" si="15"/>
        <v>7.31981981981982E-2</v>
      </c>
      <c r="D270" s="46">
        <f t="shared" si="14"/>
        <v>-0.18755328218243819</v>
      </c>
      <c r="E270" s="15">
        <v>1025</v>
      </c>
      <c r="F270" s="43">
        <f t="shared" si="16"/>
        <v>0.11777535441657579</v>
      </c>
      <c r="G270" s="15">
        <v>1060</v>
      </c>
      <c r="H270" s="43">
        <f t="shared" si="17"/>
        <v>8.2737487231869258E-2</v>
      </c>
    </row>
    <row r="271" spans="1:8" x14ac:dyDescent="0.25">
      <c r="A271" s="17">
        <v>30132</v>
      </c>
      <c r="B271" s="18">
        <v>913</v>
      </c>
      <c r="C271" s="42">
        <f t="shared" si="15"/>
        <v>-4.197271773347324E-2</v>
      </c>
      <c r="D271" s="45">
        <f t="shared" si="14"/>
        <v>-6.4549180327868855E-2</v>
      </c>
      <c r="E271" s="18">
        <v>902</v>
      </c>
      <c r="F271" s="42">
        <f t="shared" si="16"/>
        <v>-0.12</v>
      </c>
      <c r="G271" s="18">
        <v>930</v>
      </c>
      <c r="H271" s="42">
        <f t="shared" si="17"/>
        <v>-0.12264150943396226</v>
      </c>
    </row>
    <row r="272" spans="1:8" x14ac:dyDescent="0.25">
      <c r="A272" s="14">
        <v>30163</v>
      </c>
      <c r="B272" s="15">
        <v>1044</v>
      </c>
      <c r="C272" s="43">
        <f t="shared" si="15"/>
        <v>0.14348302300109528</v>
      </c>
      <c r="D272" s="46">
        <f t="shared" ref="D272:D335" si="18">(B272-B260)/B260</f>
        <v>0.11657754010695187</v>
      </c>
      <c r="E272" s="15">
        <v>1166</v>
      </c>
      <c r="F272" s="43">
        <f t="shared" si="16"/>
        <v>0.29268292682926828</v>
      </c>
      <c r="G272" s="15">
        <v>1006</v>
      </c>
      <c r="H272" s="43">
        <f t="shared" si="17"/>
        <v>8.1720430107526887E-2</v>
      </c>
    </row>
    <row r="273" spans="1:8" x14ac:dyDescent="0.25">
      <c r="A273" s="17">
        <v>30194</v>
      </c>
      <c r="B273" s="18">
        <v>926</v>
      </c>
      <c r="C273" s="42">
        <f t="shared" si="15"/>
        <v>-0.11302681992337164</v>
      </c>
      <c r="D273" s="45">
        <f t="shared" si="18"/>
        <v>4.1619797525309338E-2</v>
      </c>
      <c r="E273" s="18">
        <v>1046</v>
      </c>
      <c r="F273" s="42">
        <f t="shared" si="16"/>
        <v>-0.10291595197255575</v>
      </c>
      <c r="G273" s="18">
        <v>985</v>
      </c>
      <c r="H273" s="42">
        <f t="shared" si="17"/>
        <v>-2.0874751491053677E-2</v>
      </c>
    </row>
    <row r="274" spans="1:8" x14ac:dyDescent="0.25">
      <c r="A274" s="14">
        <v>30224</v>
      </c>
      <c r="B274" s="15">
        <v>1042</v>
      </c>
      <c r="C274" s="43">
        <f t="shared" si="15"/>
        <v>0.12526997840172785</v>
      </c>
      <c r="D274" s="46">
        <f t="shared" si="18"/>
        <v>0.23022432113341204</v>
      </c>
      <c r="E274" s="15">
        <v>1144</v>
      </c>
      <c r="F274" s="43">
        <f t="shared" si="16"/>
        <v>9.3690248565965584E-2</v>
      </c>
      <c r="G274" s="15">
        <v>947</v>
      </c>
      <c r="H274" s="43">
        <f t="shared" si="17"/>
        <v>-3.8578680203045689E-2</v>
      </c>
    </row>
    <row r="275" spans="1:8" x14ac:dyDescent="0.25">
      <c r="A275" s="17">
        <v>30255</v>
      </c>
      <c r="B275" s="18">
        <v>1149</v>
      </c>
      <c r="C275" s="42">
        <f t="shared" si="15"/>
        <v>0.10268714011516315</v>
      </c>
      <c r="D275" s="45">
        <f t="shared" si="18"/>
        <v>0.57181942544459641</v>
      </c>
      <c r="E275" s="18">
        <v>1173</v>
      </c>
      <c r="F275" s="42">
        <f t="shared" si="16"/>
        <v>2.5349650349650348E-2</v>
      </c>
      <c r="G275" s="18">
        <v>1059</v>
      </c>
      <c r="H275" s="42">
        <f t="shared" si="17"/>
        <v>0.11826821541710665</v>
      </c>
    </row>
    <row r="276" spans="1:8" x14ac:dyDescent="0.25">
      <c r="A276" s="14">
        <v>30285</v>
      </c>
      <c r="B276" s="15">
        <v>1229</v>
      </c>
      <c r="C276" s="43">
        <f t="shared" si="15"/>
        <v>6.962576153176675E-2</v>
      </c>
      <c r="D276" s="46">
        <f t="shared" si="18"/>
        <v>0.64304812834224601</v>
      </c>
      <c r="E276" s="15">
        <v>1372</v>
      </c>
      <c r="F276" s="43">
        <f t="shared" si="16"/>
        <v>0.16965046888320545</v>
      </c>
      <c r="G276" s="15">
        <v>1079</v>
      </c>
      <c r="H276" s="43">
        <f t="shared" si="17"/>
        <v>1.8885741265344664E-2</v>
      </c>
    </row>
    <row r="277" spans="1:8" x14ac:dyDescent="0.25">
      <c r="A277" s="17">
        <v>30316</v>
      </c>
      <c r="B277" s="18">
        <v>1351</v>
      </c>
      <c r="C277" s="42">
        <f t="shared" si="15"/>
        <v>9.9267697314890158E-2</v>
      </c>
      <c r="D277" s="45">
        <f t="shared" si="18"/>
        <v>0.69723618090452266</v>
      </c>
      <c r="E277" s="18">
        <v>1303</v>
      </c>
      <c r="F277" s="42">
        <f t="shared" si="16"/>
        <v>-5.0291545189504371E-2</v>
      </c>
      <c r="G277" s="18">
        <v>1047</v>
      </c>
      <c r="H277" s="42">
        <f t="shared" si="17"/>
        <v>-2.9657089898053754E-2</v>
      </c>
    </row>
    <row r="278" spans="1:8" x14ac:dyDescent="0.25">
      <c r="A278" s="14">
        <v>30347</v>
      </c>
      <c r="B278" s="15">
        <v>1426</v>
      </c>
      <c r="C278" s="43">
        <f t="shared" si="15"/>
        <v>5.5514433752775719E-2</v>
      </c>
      <c r="D278" s="46">
        <f t="shared" si="18"/>
        <v>0.79596977329974816</v>
      </c>
      <c r="E278" s="15">
        <v>1586</v>
      </c>
      <c r="F278" s="43">
        <f t="shared" si="16"/>
        <v>0.21719109746738297</v>
      </c>
      <c r="G278" s="15">
        <v>1187</v>
      </c>
      <c r="H278" s="43">
        <f t="shared" si="17"/>
        <v>0.13371537726838587</v>
      </c>
    </row>
    <row r="279" spans="1:8" x14ac:dyDescent="0.25">
      <c r="A279" s="17">
        <v>30375</v>
      </c>
      <c r="B279" s="18">
        <v>1471</v>
      </c>
      <c r="C279" s="42">
        <f t="shared" si="15"/>
        <v>3.155680224403927E-2</v>
      </c>
      <c r="D279" s="45">
        <f t="shared" si="18"/>
        <v>0.8205445544554455</v>
      </c>
      <c r="E279" s="18">
        <v>1699</v>
      </c>
      <c r="F279" s="42">
        <f t="shared" si="16"/>
        <v>7.1248423707440098E-2</v>
      </c>
      <c r="G279" s="18">
        <v>1135</v>
      </c>
      <c r="H279" s="42">
        <f t="shared" si="17"/>
        <v>-4.3807919123841618E-2</v>
      </c>
    </row>
    <row r="280" spans="1:8" x14ac:dyDescent="0.25">
      <c r="A280" s="14">
        <v>30406</v>
      </c>
      <c r="B280" s="15">
        <v>1475</v>
      </c>
      <c r="C280" s="43">
        <f t="shared" si="15"/>
        <v>2.7192386131883071E-3</v>
      </c>
      <c r="D280" s="46">
        <f t="shared" si="18"/>
        <v>0.65544332210998879</v>
      </c>
      <c r="E280" s="15">
        <v>1606</v>
      </c>
      <c r="F280" s="43">
        <f t="shared" si="16"/>
        <v>-5.4738081224249557E-2</v>
      </c>
      <c r="G280" s="15">
        <v>1168</v>
      </c>
      <c r="H280" s="43">
        <f t="shared" si="17"/>
        <v>2.9074889867841409E-2</v>
      </c>
    </row>
    <row r="281" spans="1:8" x14ac:dyDescent="0.25">
      <c r="A281" s="17">
        <v>30436</v>
      </c>
      <c r="B281" s="18">
        <v>1566</v>
      </c>
      <c r="C281" s="42">
        <f t="shared" si="15"/>
        <v>6.1694915254237287E-2</v>
      </c>
      <c r="D281" s="45">
        <f t="shared" si="18"/>
        <v>0.76351351351351349</v>
      </c>
      <c r="E281" s="18">
        <v>1472</v>
      </c>
      <c r="F281" s="42">
        <f t="shared" si="16"/>
        <v>-8.3437110834371109E-2</v>
      </c>
      <c r="G281" s="18">
        <v>1197</v>
      </c>
      <c r="H281" s="42">
        <f t="shared" si="17"/>
        <v>2.482876712328767E-2</v>
      </c>
    </row>
    <row r="282" spans="1:8" x14ac:dyDescent="0.25">
      <c r="A282" s="14">
        <v>30467</v>
      </c>
      <c r="B282" s="15">
        <v>1669</v>
      </c>
      <c r="C282" s="43">
        <f t="shared" si="15"/>
        <v>6.5772669220945087E-2</v>
      </c>
      <c r="D282" s="46">
        <f t="shared" si="18"/>
        <v>0.751311647429171</v>
      </c>
      <c r="E282" s="15">
        <v>1776</v>
      </c>
      <c r="F282" s="43">
        <f t="shared" si="16"/>
        <v>0.20652173913043478</v>
      </c>
      <c r="G282" s="15">
        <v>1300</v>
      </c>
      <c r="H282" s="43">
        <f t="shared" si="17"/>
        <v>8.6048454469507096E-2</v>
      </c>
    </row>
    <row r="283" spans="1:8" x14ac:dyDescent="0.25">
      <c r="A283" s="17">
        <v>30497</v>
      </c>
      <c r="B283" s="18">
        <v>1769</v>
      </c>
      <c r="C283" s="42">
        <f t="shared" si="15"/>
        <v>5.9916117435590173E-2</v>
      </c>
      <c r="D283" s="45">
        <f t="shared" si="18"/>
        <v>0.93756845564074476</v>
      </c>
      <c r="E283" s="18">
        <v>1733</v>
      </c>
      <c r="F283" s="42">
        <f t="shared" si="16"/>
        <v>-2.4211711711711711E-2</v>
      </c>
      <c r="G283" s="18">
        <v>1344</v>
      </c>
      <c r="H283" s="42">
        <f t="shared" si="17"/>
        <v>3.3846153846153845E-2</v>
      </c>
    </row>
    <row r="284" spans="1:8" x14ac:dyDescent="0.25">
      <c r="A284" s="14">
        <v>30528</v>
      </c>
      <c r="B284" s="15">
        <v>1795</v>
      </c>
      <c r="C284" s="43">
        <f t="shared" si="15"/>
        <v>1.4697569248162803E-2</v>
      </c>
      <c r="D284" s="46">
        <f t="shared" si="18"/>
        <v>0.71934865900383138</v>
      </c>
      <c r="E284" s="15">
        <v>1785</v>
      </c>
      <c r="F284" s="43">
        <f t="shared" si="16"/>
        <v>3.0005770340450086E-2</v>
      </c>
      <c r="G284" s="15">
        <v>1410</v>
      </c>
      <c r="H284" s="43">
        <f t="shared" si="17"/>
        <v>4.9107142857142856E-2</v>
      </c>
    </row>
    <row r="285" spans="1:8" x14ac:dyDescent="0.25">
      <c r="A285" s="17">
        <v>30559</v>
      </c>
      <c r="B285" s="18">
        <v>1713</v>
      </c>
      <c r="C285" s="42">
        <f t="shared" si="15"/>
        <v>-4.5682451253481894E-2</v>
      </c>
      <c r="D285" s="45">
        <f t="shared" si="18"/>
        <v>0.8498920086393088</v>
      </c>
      <c r="E285" s="18">
        <v>1910</v>
      </c>
      <c r="F285" s="42">
        <f t="shared" si="16"/>
        <v>7.0028011204481794E-2</v>
      </c>
      <c r="G285" s="18">
        <v>1711</v>
      </c>
      <c r="H285" s="42">
        <f t="shared" si="17"/>
        <v>0.21347517730496454</v>
      </c>
    </row>
    <row r="286" spans="1:8" x14ac:dyDescent="0.25">
      <c r="A286" s="14">
        <v>30589</v>
      </c>
      <c r="B286" s="15">
        <v>1585</v>
      </c>
      <c r="C286" s="43">
        <f t="shared" si="15"/>
        <v>-7.472270869819031E-2</v>
      </c>
      <c r="D286" s="46">
        <f t="shared" si="18"/>
        <v>0.52111324376199619</v>
      </c>
      <c r="E286" s="15">
        <v>1710</v>
      </c>
      <c r="F286" s="43">
        <f t="shared" si="16"/>
        <v>-0.10471204188481675</v>
      </c>
      <c r="G286" s="15">
        <v>1493</v>
      </c>
      <c r="H286" s="43">
        <f t="shared" si="17"/>
        <v>-0.12741087083576855</v>
      </c>
    </row>
    <row r="287" spans="1:8" x14ac:dyDescent="0.25">
      <c r="A287" s="17">
        <v>30620</v>
      </c>
      <c r="B287" s="18">
        <v>1716</v>
      </c>
      <c r="C287" s="42">
        <f t="shared" si="15"/>
        <v>8.2649842271293378E-2</v>
      </c>
      <c r="D287" s="45">
        <f t="shared" si="18"/>
        <v>0.49347258485639689</v>
      </c>
      <c r="E287" s="18">
        <v>1715</v>
      </c>
      <c r="F287" s="42">
        <f t="shared" si="16"/>
        <v>2.9239766081871343E-3</v>
      </c>
      <c r="G287" s="18">
        <v>1586</v>
      </c>
      <c r="H287" s="42">
        <f t="shared" si="17"/>
        <v>6.22906898861353E-2</v>
      </c>
    </row>
    <row r="288" spans="1:8" x14ac:dyDescent="0.25">
      <c r="A288" s="14">
        <v>30650</v>
      </c>
      <c r="B288" s="15">
        <v>1668</v>
      </c>
      <c r="C288" s="43">
        <f t="shared" si="15"/>
        <v>-2.7972027972027972E-2</v>
      </c>
      <c r="D288" s="46">
        <f t="shared" si="18"/>
        <v>0.35720097640358017</v>
      </c>
      <c r="E288" s="15">
        <v>1785</v>
      </c>
      <c r="F288" s="43">
        <f t="shared" si="16"/>
        <v>4.0816326530612242E-2</v>
      </c>
      <c r="G288" s="15">
        <v>1462</v>
      </c>
      <c r="H288" s="43">
        <f t="shared" si="17"/>
        <v>-7.8184110970996215E-2</v>
      </c>
    </row>
    <row r="289" spans="1:8" x14ac:dyDescent="0.25">
      <c r="A289" s="17">
        <v>30681</v>
      </c>
      <c r="B289" s="18">
        <v>1627</v>
      </c>
      <c r="C289" s="42">
        <f t="shared" si="15"/>
        <v>-2.4580335731414868E-2</v>
      </c>
      <c r="D289" s="45">
        <f t="shared" si="18"/>
        <v>0.20429311621021465</v>
      </c>
      <c r="E289" s="18">
        <v>1688</v>
      </c>
      <c r="F289" s="42">
        <f t="shared" si="16"/>
        <v>-5.4341736694677872E-2</v>
      </c>
      <c r="G289" s="18">
        <v>1509</v>
      </c>
      <c r="H289" s="42">
        <f t="shared" si="17"/>
        <v>3.2147742818057455E-2</v>
      </c>
    </row>
    <row r="290" spans="1:8" x14ac:dyDescent="0.25">
      <c r="A290" s="14">
        <v>30712</v>
      </c>
      <c r="B290" s="15">
        <v>1816</v>
      </c>
      <c r="C290" s="43">
        <f t="shared" si="15"/>
        <v>0.11616472034419176</v>
      </c>
      <c r="D290" s="46">
        <f t="shared" si="18"/>
        <v>0.27349228611500703</v>
      </c>
      <c r="E290" s="15">
        <v>1897</v>
      </c>
      <c r="F290" s="43">
        <f t="shared" si="16"/>
        <v>0.12381516587677725</v>
      </c>
      <c r="G290" s="15">
        <v>1595</v>
      </c>
      <c r="H290" s="43">
        <f t="shared" si="17"/>
        <v>5.6991385023194167E-2</v>
      </c>
    </row>
    <row r="291" spans="1:8" x14ac:dyDescent="0.25">
      <c r="A291" s="17">
        <v>30741</v>
      </c>
      <c r="B291" s="18">
        <v>1987</v>
      </c>
      <c r="C291" s="42">
        <f t="shared" si="15"/>
        <v>9.4162995594713653E-2</v>
      </c>
      <c r="D291" s="45">
        <f t="shared" si="18"/>
        <v>0.35078178110129166</v>
      </c>
      <c r="E291" s="18">
        <v>2260</v>
      </c>
      <c r="F291" s="42">
        <f t="shared" si="16"/>
        <v>0.19135477069056406</v>
      </c>
      <c r="G291" s="18">
        <v>1562</v>
      </c>
      <c r="H291" s="42">
        <f t="shared" si="17"/>
        <v>-2.0689655172413793E-2</v>
      </c>
    </row>
    <row r="292" spans="1:8" x14ac:dyDescent="0.25">
      <c r="A292" s="14">
        <v>30772</v>
      </c>
      <c r="B292" s="15">
        <v>1725</v>
      </c>
      <c r="C292" s="43">
        <f t="shared" si="15"/>
        <v>-0.1318570709612481</v>
      </c>
      <c r="D292" s="46">
        <f t="shared" si="18"/>
        <v>0.16949152542372881</v>
      </c>
      <c r="E292" s="15">
        <v>1663</v>
      </c>
      <c r="F292" s="43">
        <f t="shared" si="16"/>
        <v>-0.26415929203539823</v>
      </c>
      <c r="G292" s="15">
        <v>1600</v>
      </c>
      <c r="H292" s="43">
        <f t="shared" si="17"/>
        <v>2.4327784891165175E-2</v>
      </c>
    </row>
    <row r="293" spans="1:8" x14ac:dyDescent="0.25">
      <c r="A293" s="17">
        <v>30802</v>
      </c>
      <c r="B293" s="18">
        <v>1776</v>
      </c>
      <c r="C293" s="42">
        <f t="shared" si="15"/>
        <v>2.9565217391304348E-2</v>
      </c>
      <c r="D293" s="45">
        <f t="shared" si="18"/>
        <v>0.13409961685823754</v>
      </c>
      <c r="E293" s="18">
        <v>1851</v>
      </c>
      <c r="F293" s="42">
        <f t="shared" si="16"/>
        <v>0.11304870715574264</v>
      </c>
      <c r="G293" s="18">
        <v>1683</v>
      </c>
      <c r="H293" s="42">
        <f t="shared" si="17"/>
        <v>5.1874999999999998E-2</v>
      </c>
    </row>
    <row r="294" spans="1:8" x14ac:dyDescent="0.25">
      <c r="A294" s="14">
        <v>30833</v>
      </c>
      <c r="B294" s="15">
        <v>1741</v>
      </c>
      <c r="C294" s="43">
        <f t="shared" si="15"/>
        <v>-1.9707207207207207E-2</v>
      </c>
      <c r="D294" s="46">
        <f t="shared" si="18"/>
        <v>4.3139604553624922E-2</v>
      </c>
      <c r="E294" s="15">
        <v>1774</v>
      </c>
      <c r="F294" s="43">
        <f t="shared" si="16"/>
        <v>-4.1599135602377095E-2</v>
      </c>
      <c r="G294" s="15">
        <v>1732</v>
      </c>
      <c r="H294" s="43">
        <f t="shared" si="17"/>
        <v>2.9114676173499703E-2</v>
      </c>
    </row>
    <row r="295" spans="1:8" x14ac:dyDescent="0.25">
      <c r="A295" s="17">
        <v>30863</v>
      </c>
      <c r="B295" s="18">
        <v>1814</v>
      </c>
      <c r="C295" s="42">
        <f t="shared" si="15"/>
        <v>4.1929925330269957E-2</v>
      </c>
      <c r="D295" s="45">
        <f t="shared" si="18"/>
        <v>2.5438100621820236E-2</v>
      </c>
      <c r="E295" s="18">
        <v>1843</v>
      </c>
      <c r="F295" s="42">
        <f t="shared" si="16"/>
        <v>3.8895152198421649E-2</v>
      </c>
      <c r="G295" s="18">
        <v>1714</v>
      </c>
      <c r="H295" s="42">
        <f t="shared" si="17"/>
        <v>-1.0392609699769052E-2</v>
      </c>
    </row>
    <row r="296" spans="1:8" x14ac:dyDescent="0.25">
      <c r="A296" s="14">
        <v>30894</v>
      </c>
      <c r="B296" s="15">
        <v>1605</v>
      </c>
      <c r="C296" s="43">
        <f t="shared" si="15"/>
        <v>-0.11521499448732084</v>
      </c>
      <c r="D296" s="46">
        <f t="shared" si="18"/>
        <v>-0.10584958217270195</v>
      </c>
      <c r="E296" s="15">
        <v>1732</v>
      </c>
      <c r="F296" s="43">
        <f t="shared" si="16"/>
        <v>-6.0227889310906134E-2</v>
      </c>
      <c r="G296" s="15">
        <v>1692</v>
      </c>
      <c r="H296" s="43">
        <f t="shared" si="17"/>
        <v>-1.2835472578763127E-2</v>
      </c>
    </row>
    <row r="297" spans="1:8" x14ac:dyDescent="0.25">
      <c r="A297" s="17">
        <v>30925</v>
      </c>
      <c r="B297" s="18">
        <v>1530</v>
      </c>
      <c r="C297" s="42">
        <f t="shared" si="15"/>
        <v>-4.6728971962616821E-2</v>
      </c>
      <c r="D297" s="45">
        <f t="shared" si="18"/>
        <v>-0.10683012259194395</v>
      </c>
      <c r="E297" s="18">
        <v>1586</v>
      </c>
      <c r="F297" s="42">
        <f t="shared" si="16"/>
        <v>-8.429561200923788E-2</v>
      </c>
      <c r="G297" s="18">
        <v>1685</v>
      </c>
      <c r="H297" s="42">
        <f t="shared" si="17"/>
        <v>-4.1371158392434987E-3</v>
      </c>
    </row>
    <row r="298" spans="1:8" x14ac:dyDescent="0.25">
      <c r="A298" s="14">
        <v>30955</v>
      </c>
      <c r="B298" s="15">
        <v>1523</v>
      </c>
      <c r="C298" s="43">
        <f t="shared" si="15"/>
        <v>-4.5751633986928107E-3</v>
      </c>
      <c r="D298" s="46">
        <f t="shared" si="18"/>
        <v>-3.9116719242902206E-2</v>
      </c>
      <c r="E298" s="15">
        <v>1698</v>
      </c>
      <c r="F298" s="43">
        <f t="shared" si="16"/>
        <v>7.0617906683480461E-2</v>
      </c>
      <c r="G298" s="15">
        <v>1642</v>
      </c>
      <c r="H298" s="43">
        <f t="shared" si="17"/>
        <v>-2.5519287833827894E-2</v>
      </c>
    </row>
    <row r="299" spans="1:8" x14ac:dyDescent="0.25">
      <c r="A299" s="17">
        <v>30986</v>
      </c>
      <c r="B299" s="18">
        <v>1490</v>
      </c>
      <c r="C299" s="42">
        <f t="shared" si="15"/>
        <v>-2.1667760998030205E-2</v>
      </c>
      <c r="D299" s="45">
        <f t="shared" si="18"/>
        <v>-0.13170163170163171</v>
      </c>
      <c r="E299" s="18">
        <v>1590</v>
      </c>
      <c r="F299" s="42">
        <f t="shared" si="16"/>
        <v>-6.3604240282685506E-2</v>
      </c>
      <c r="G299" s="18">
        <v>1633</v>
      </c>
      <c r="H299" s="42">
        <f t="shared" si="17"/>
        <v>-5.4811205846528625E-3</v>
      </c>
    </row>
    <row r="300" spans="1:8" x14ac:dyDescent="0.25">
      <c r="A300" s="14">
        <v>31016</v>
      </c>
      <c r="B300" s="15">
        <v>1643</v>
      </c>
      <c r="C300" s="43">
        <f t="shared" si="15"/>
        <v>0.10268456375838926</v>
      </c>
      <c r="D300" s="46">
        <f t="shared" si="18"/>
        <v>-1.498800959232614E-2</v>
      </c>
      <c r="E300" s="15">
        <v>1689</v>
      </c>
      <c r="F300" s="43">
        <f t="shared" si="16"/>
        <v>6.2264150943396226E-2</v>
      </c>
      <c r="G300" s="15">
        <v>1611</v>
      </c>
      <c r="H300" s="43">
        <f t="shared" si="17"/>
        <v>-1.3472137170851195E-2</v>
      </c>
    </row>
    <row r="301" spans="1:8" x14ac:dyDescent="0.25">
      <c r="A301" s="17">
        <v>31047</v>
      </c>
      <c r="B301" s="18">
        <v>1626</v>
      </c>
      <c r="C301" s="42">
        <f t="shared" si="15"/>
        <v>-1.0346926354230066E-2</v>
      </c>
      <c r="D301" s="45">
        <f t="shared" si="18"/>
        <v>-6.1462814996926854E-4</v>
      </c>
      <c r="E301" s="18">
        <v>1612</v>
      </c>
      <c r="F301" s="42">
        <f t="shared" si="16"/>
        <v>-4.5589105979869746E-2</v>
      </c>
      <c r="G301" s="18">
        <v>1629</v>
      </c>
      <c r="H301" s="42">
        <f t="shared" si="17"/>
        <v>1.11731843575419E-2</v>
      </c>
    </row>
    <row r="302" spans="1:8" x14ac:dyDescent="0.25">
      <c r="A302" s="14">
        <v>31078</v>
      </c>
      <c r="B302" s="15">
        <v>1660</v>
      </c>
      <c r="C302" s="43">
        <f t="shared" si="15"/>
        <v>2.0910209102091022E-2</v>
      </c>
      <c r="D302" s="46">
        <f t="shared" si="18"/>
        <v>-8.590308370044053E-2</v>
      </c>
      <c r="E302" s="15">
        <v>1711</v>
      </c>
      <c r="F302" s="43">
        <f t="shared" si="16"/>
        <v>6.1414392059553347E-2</v>
      </c>
      <c r="G302" s="15">
        <v>1646</v>
      </c>
      <c r="H302" s="43">
        <f t="shared" si="17"/>
        <v>1.0435850214855739E-2</v>
      </c>
    </row>
    <row r="303" spans="1:8" x14ac:dyDescent="0.25">
      <c r="A303" s="17">
        <v>31106</v>
      </c>
      <c r="B303" s="18">
        <v>1662</v>
      </c>
      <c r="C303" s="42">
        <f t="shared" si="15"/>
        <v>1.2048192771084338E-3</v>
      </c>
      <c r="D303" s="45">
        <f t="shared" si="18"/>
        <v>-0.16356316054353295</v>
      </c>
      <c r="E303" s="18">
        <v>1632</v>
      </c>
      <c r="F303" s="42">
        <f t="shared" si="16"/>
        <v>-4.6171829339567504E-2</v>
      </c>
      <c r="G303" s="18">
        <v>1772</v>
      </c>
      <c r="H303" s="42">
        <f t="shared" si="17"/>
        <v>7.6549210206561358E-2</v>
      </c>
    </row>
    <row r="304" spans="1:8" x14ac:dyDescent="0.25">
      <c r="A304" s="14">
        <v>31137</v>
      </c>
      <c r="B304" s="15">
        <v>1727</v>
      </c>
      <c r="C304" s="43">
        <f t="shared" si="15"/>
        <v>3.9109506618531888E-2</v>
      </c>
      <c r="D304" s="46">
        <f t="shared" si="18"/>
        <v>1.1594202898550724E-3</v>
      </c>
      <c r="E304" s="15">
        <v>1800</v>
      </c>
      <c r="F304" s="43">
        <f t="shared" si="16"/>
        <v>0.10294117647058823</v>
      </c>
      <c r="G304" s="15">
        <v>1715</v>
      </c>
      <c r="H304" s="43">
        <f t="shared" si="17"/>
        <v>-3.2167042889390519E-2</v>
      </c>
    </row>
    <row r="305" spans="1:8" x14ac:dyDescent="0.25">
      <c r="A305" s="17">
        <v>31167</v>
      </c>
      <c r="B305" s="18">
        <v>1664</v>
      </c>
      <c r="C305" s="42">
        <f t="shared" si="15"/>
        <v>-3.6479444122756222E-2</v>
      </c>
      <c r="D305" s="45">
        <f t="shared" si="18"/>
        <v>-6.3063063063063057E-2</v>
      </c>
      <c r="E305" s="18">
        <v>1821</v>
      </c>
      <c r="F305" s="42">
        <f t="shared" si="16"/>
        <v>1.1666666666666667E-2</v>
      </c>
      <c r="G305" s="18">
        <v>1630</v>
      </c>
      <c r="H305" s="42">
        <f t="shared" si="17"/>
        <v>-4.9562682215743441E-2</v>
      </c>
    </row>
    <row r="306" spans="1:8" x14ac:dyDescent="0.25">
      <c r="A306" s="14">
        <v>31198</v>
      </c>
      <c r="B306" s="15">
        <v>1709</v>
      </c>
      <c r="C306" s="43">
        <f t="shared" si="15"/>
        <v>2.7043269230769232E-2</v>
      </c>
      <c r="D306" s="46">
        <f t="shared" si="18"/>
        <v>-1.8380241240666284E-2</v>
      </c>
      <c r="E306" s="15">
        <v>1680</v>
      </c>
      <c r="F306" s="43">
        <f t="shared" si="16"/>
        <v>-7.7429983525535415E-2</v>
      </c>
      <c r="G306" s="15">
        <v>1665</v>
      </c>
      <c r="H306" s="43">
        <f t="shared" si="17"/>
        <v>2.1472392638036811E-2</v>
      </c>
    </row>
    <row r="307" spans="1:8" x14ac:dyDescent="0.25">
      <c r="A307" s="17">
        <v>31228</v>
      </c>
      <c r="B307" s="18">
        <v>1716</v>
      </c>
      <c r="C307" s="42">
        <f t="shared" si="15"/>
        <v>4.0959625511995321E-3</v>
      </c>
      <c r="D307" s="45">
        <f t="shared" si="18"/>
        <v>-5.4024255788313123E-2</v>
      </c>
      <c r="E307" s="18">
        <v>1676</v>
      </c>
      <c r="F307" s="42">
        <f t="shared" si="16"/>
        <v>-2.3809523809523812E-3</v>
      </c>
      <c r="G307" s="18">
        <v>1791</v>
      </c>
      <c r="H307" s="42">
        <f t="shared" si="17"/>
        <v>7.567567567567568E-2</v>
      </c>
    </row>
    <row r="308" spans="1:8" x14ac:dyDescent="0.25">
      <c r="A308" s="14">
        <v>31259</v>
      </c>
      <c r="B308" s="15">
        <v>1697</v>
      </c>
      <c r="C308" s="43">
        <f t="shared" si="15"/>
        <v>-1.1072261072261072E-2</v>
      </c>
      <c r="D308" s="46">
        <f t="shared" si="18"/>
        <v>5.73208722741433E-2</v>
      </c>
      <c r="E308" s="15">
        <v>1684</v>
      </c>
      <c r="F308" s="43">
        <f t="shared" si="16"/>
        <v>4.7732696897374704E-3</v>
      </c>
      <c r="G308" s="15">
        <v>1693</v>
      </c>
      <c r="H308" s="43">
        <f t="shared" si="17"/>
        <v>-5.4718034617532108E-2</v>
      </c>
    </row>
    <row r="309" spans="1:8" x14ac:dyDescent="0.25">
      <c r="A309" s="17">
        <v>31290</v>
      </c>
      <c r="B309" s="18">
        <v>1808</v>
      </c>
      <c r="C309" s="42">
        <f t="shared" si="15"/>
        <v>6.5409546258102538E-2</v>
      </c>
      <c r="D309" s="45">
        <f t="shared" si="18"/>
        <v>0.18169934640522875</v>
      </c>
      <c r="E309" s="18">
        <v>1743</v>
      </c>
      <c r="F309" s="42">
        <f t="shared" si="16"/>
        <v>3.5035629453681709E-2</v>
      </c>
      <c r="G309" s="18">
        <v>1685</v>
      </c>
      <c r="H309" s="42">
        <f t="shared" si="17"/>
        <v>-4.7253396337861783E-3</v>
      </c>
    </row>
    <row r="310" spans="1:8" x14ac:dyDescent="0.25">
      <c r="A310" s="14">
        <v>31320</v>
      </c>
      <c r="B310" s="15">
        <v>1916</v>
      </c>
      <c r="C310" s="43">
        <f t="shared" si="15"/>
        <v>5.9734513274336286E-2</v>
      </c>
      <c r="D310" s="46">
        <f t="shared" si="18"/>
        <v>0.25804333552199604</v>
      </c>
      <c r="E310" s="15">
        <v>1676</v>
      </c>
      <c r="F310" s="43">
        <f t="shared" si="16"/>
        <v>-3.8439472174411932E-2</v>
      </c>
      <c r="G310" s="15">
        <v>1806</v>
      </c>
      <c r="H310" s="43">
        <f t="shared" si="17"/>
        <v>7.1810089020771517E-2</v>
      </c>
    </row>
    <row r="311" spans="1:8" x14ac:dyDescent="0.25">
      <c r="A311" s="17">
        <v>31351</v>
      </c>
      <c r="B311" s="18">
        <v>1743</v>
      </c>
      <c r="C311" s="42">
        <f t="shared" si="15"/>
        <v>-9.0292275574112735E-2</v>
      </c>
      <c r="D311" s="45">
        <f t="shared" si="18"/>
        <v>0.1697986577181208</v>
      </c>
      <c r="E311" s="18">
        <v>1834</v>
      </c>
      <c r="F311" s="42">
        <f t="shared" si="16"/>
        <v>9.4272076372315036E-2</v>
      </c>
      <c r="G311" s="18">
        <v>1565</v>
      </c>
      <c r="H311" s="42">
        <f t="shared" si="17"/>
        <v>-0.13344407530454042</v>
      </c>
    </row>
    <row r="312" spans="1:8" x14ac:dyDescent="0.25">
      <c r="A312" s="14">
        <v>31381</v>
      </c>
      <c r="B312" s="15">
        <v>1692</v>
      </c>
      <c r="C312" s="43">
        <f t="shared" si="15"/>
        <v>-2.9259896729776247E-2</v>
      </c>
      <c r="D312" s="46">
        <f t="shared" si="18"/>
        <v>2.9823493609251371E-2</v>
      </c>
      <c r="E312" s="15">
        <v>1698</v>
      </c>
      <c r="F312" s="43">
        <f t="shared" si="16"/>
        <v>-7.4154852780806982E-2</v>
      </c>
      <c r="G312" s="15">
        <v>1749</v>
      </c>
      <c r="H312" s="43">
        <f t="shared" si="17"/>
        <v>0.11757188498402556</v>
      </c>
    </row>
    <row r="313" spans="1:8" x14ac:dyDescent="0.25">
      <c r="A313" s="17">
        <v>31412</v>
      </c>
      <c r="B313" s="18">
        <v>1794</v>
      </c>
      <c r="C313" s="42">
        <f t="shared" si="15"/>
        <v>6.0283687943262408E-2</v>
      </c>
      <c r="D313" s="45">
        <f t="shared" si="18"/>
        <v>0.10332103321033211</v>
      </c>
      <c r="E313" s="18">
        <v>1942</v>
      </c>
      <c r="F313" s="42">
        <f t="shared" si="16"/>
        <v>0.143698468786808</v>
      </c>
      <c r="G313" s="18">
        <v>1732</v>
      </c>
      <c r="H313" s="42">
        <f t="shared" si="17"/>
        <v>-9.7198399085191532E-3</v>
      </c>
    </row>
    <row r="314" spans="1:8" x14ac:dyDescent="0.25">
      <c r="A314" s="14">
        <v>31443</v>
      </c>
      <c r="B314" s="15">
        <v>1847</v>
      </c>
      <c r="C314" s="43">
        <f t="shared" si="15"/>
        <v>2.9542920847268672E-2</v>
      </c>
      <c r="D314" s="46">
        <f t="shared" si="18"/>
        <v>0.11265060240963855</v>
      </c>
      <c r="E314" s="15">
        <v>1972</v>
      </c>
      <c r="F314" s="43">
        <f t="shared" si="16"/>
        <v>1.5447991761071062E-2</v>
      </c>
      <c r="G314" s="15">
        <v>1723</v>
      </c>
      <c r="H314" s="43">
        <f t="shared" si="17"/>
        <v>-5.1963048498845262E-3</v>
      </c>
    </row>
    <row r="315" spans="1:8" x14ac:dyDescent="0.25">
      <c r="A315" s="17">
        <v>31471</v>
      </c>
      <c r="B315" s="18">
        <v>1767</v>
      </c>
      <c r="C315" s="42">
        <f t="shared" si="15"/>
        <v>-4.3313481321061179E-2</v>
      </c>
      <c r="D315" s="45">
        <f t="shared" si="18"/>
        <v>6.3176895306859202E-2</v>
      </c>
      <c r="E315" s="18">
        <v>1848</v>
      </c>
      <c r="F315" s="42">
        <f t="shared" si="16"/>
        <v>-6.2880324543610547E-2</v>
      </c>
      <c r="G315" s="18">
        <v>1753</v>
      </c>
      <c r="H315" s="42">
        <f t="shared" si="17"/>
        <v>1.7411491584445733E-2</v>
      </c>
    </row>
    <row r="316" spans="1:8" x14ac:dyDescent="0.25">
      <c r="A316" s="14">
        <v>31502</v>
      </c>
      <c r="B316" s="15">
        <v>1780</v>
      </c>
      <c r="C316" s="43">
        <f t="shared" si="15"/>
        <v>7.3571024335031127E-3</v>
      </c>
      <c r="D316" s="46">
        <f t="shared" si="18"/>
        <v>3.0689056166763172E-2</v>
      </c>
      <c r="E316" s="15">
        <v>1876</v>
      </c>
      <c r="F316" s="43">
        <f t="shared" si="16"/>
        <v>1.5151515151515152E-2</v>
      </c>
      <c r="G316" s="15">
        <v>1756</v>
      </c>
      <c r="H316" s="43">
        <f t="shared" si="17"/>
        <v>1.7113519680547634E-3</v>
      </c>
    </row>
    <row r="317" spans="1:8" x14ac:dyDescent="0.25">
      <c r="A317" s="17">
        <v>31532</v>
      </c>
      <c r="B317" s="18">
        <v>1858</v>
      </c>
      <c r="C317" s="42">
        <f t="shared" si="15"/>
        <v>4.3820224719101124E-2</v>
      </c>
      <c r="D317" s="45">
        <f t="shared" si="18"/>
        <v>0.11658653846153846</v>
      </c>
      <c r="E317" s="18">
        <v>1933</v>
      </c>
      <c r="F317" s="42">
        <f t="shared" si="16"/>
        <v>3.0383795309168442E-2</v>
      </c>
      <c r="G317" s="18">
        <v>1685</v>
      </c>
      <c r="H317" s="42">
        <f t="shared" si="17"/>
        <v>-4.0432801822323464E-2</v>
      </c>
    </row>
    <row r="318" spans="1:8" x14ac:dyDescent="0.25">
      <c r="A318" s="14">
        <v>31563</v>
      </c>
      <c r="B318" s="15">
        <v>1797</v>
      </c>
      <c r="C318" s="43">
        <f t="shared" si="15"/>
        <v>-3.2831001076426267E-2</v>
      </c>
      <c r="D318" s="46">
        <f t="shared" si="18"/>
        <v>5.1492100643651256E-2</v>
      </c>
      <c r="E318" s="15">
        <v>1854</v>
      </c>
      <c r="F318" s="43">
        <f t="shared" si="16"/>
        <v>-4.0869115364718052E-2</v>
      </c>
      <c r="G318" s="15">
        <v>1833</v>
      </c>
      <c r="H318" s="43">
        <f t="shared" si="17"/>
        <v>8.7833827893175079E-2</v>
      </c>
    </row>
    <row r="319" spans="1:8" x14ac:dyDescent="0.25">
      <c r="A319" s="17">
        <v>31593</v>
      </c>
      <c r="B319" s="18">
        <v>1790</v>
      </c>
      <c r="C319" s="42">
        <f t="shared" si="15"/>
        <v>-3.8953811908736783E-3</v>
      </c>
      <c r="D319" s="45">
        <f t="shared" si="18"/>
        <v>4.312354312354312E-2</v>
      </c>
      <c r="E319" s="18">
        <v>1847</v>
      </c>
      <c r="F319" s="42">
        <f t="shared" si="16"/>
        <v>-3.7756202804746495E-3</v>
      </c>
      <c r="G319" s="18">
        <v>1672</v>
      </c>
      <c r="H319" s="42">
        <f t="shared" si="17"/>
        <v>-8.7834151663938903E-2</v>
      </c>
    </row>
    <row r="320" spans="1:8" x14ac:dyDescent="0.25">
      <c r="A320" s="14">
        <v>31624</v>
      </c>
      <c r="B320" s="15">
        <v>1780</v>
      </c>
      <c r="C320" s="43">
        <f t="shared" si="15"/>
        <v>-5.5865921787709499E-3</v>
      </c>
      <c r="D320" s="46">
        <f t="shared" si="18"/>
        <v>4.8909840895698289E-2</v>
      </c>
      <c r="E320" s="15">
        <v>1782</v>
      </c>
      <c r="F320" s="43">
        <f t="shared" si="16"/>
        <v>-3.519220357336221E-2</v>
      </c>
      <c r="G320" s="15">
        <v>1722</v>
      </c>
      <c r="H320" s="43">
        <f t="shared" si="17"/>
        <v>2.9904306220095694E-2</v>
      </c>
    </row>
    <row r="321" spans="1:8" x14ac:dyDescent="0.25">
      <c r="A321" s="17">
        <v>31655</v>
      </c>
      <c r="B321" s="18">
        <v>1726</v>
      </c>
      <c r="C321" s="42">
        <f t="shared" si="15"/>
        <v>-3.0337078651685393E-2</v>
      </c>
      <c r="D321" s="45">
        <f t="shared" si="18"/>
        <v>-4.5353982300884957E-2</v>
      </c>
      <c r="E321" s="18">
        <v>1807</v>
      </c>
      <c r="F321" s="42">
        <f t="shared" si="16"/>
        <v>1.4029180695847363E-2</v>
      </c>
      <c r="G321" s="18">
        <v>1763</v>
      </c>
      <c r="H321" s="42">
        <f t="shared" si="17"/>
        <v>2.3809523809523808E-2</v>
      </c>
    </row>
    <row r="322" spans="1:8" x14ac:dyDescent="0.25">
      <c r="A322" s="14">
        <v>31685</v>
      </c>
      <c r="B322" s="15">
        <v>1686</v>
      </c>
      <c r="C322" s="43">
        <f t="shared" si="15"/>
        <v>-2.3174971031286212E-2</v>
      </c>
      <c r="D322" s="46">
        <f t="shared" si="18"/>
        <v>-0.12004175365344467</v>
      </c>
      <c r="E322" s="15">
        <v>1687</v>
      </c>
      <c r="F322" s="43">
        <f t="shared" si="16"/>
        <v>-6.6408411732152742E-2</v>
      </c>
      <c r="G322" s="15">
        <v>1732</v>
      </c>
      <c r="H322" s="43">
        <f t="shared" si="17"/>
        <v>-1.7583664208735111E-2</v>
      </c>
    </row>
    <row r="323" spans="1:8" x14ac:dyDescent="0.25">
      <c r="A323" s="17">
        <v>31716</v>
      </c>
      <c r="B323" s="18">
        <v>1675</v>
      </c>
      <c r="C323" s="42">
        <f t="shared" si="15"/>
        <v>-6.5243179122182679E-3</v>
      </c>
      <c r="D323" s="45">
        <f t="shared" si="18"/>
        <v>-3.9013195639701667E-2</v>
      </c>
      <c r="E323" s="18">
        <v>1681</v>
      </c>
      <c r="F323" s="42">
        <f t="shared" si="16"/>
        <v>-3.5566093657379964E-3</v>
      </c>
      <c r="G323" s="18">
        <v>1782</v>
      </c>
      <c r="H323" s="42">
        <f t="shared" si="17"/>
        <v>2.8868360277136258E-2</v>
      </c>
    </row>
    <row r="324" spans="1:8" x14ac:dyDescent="0.25">
      <c r="A324" s="14">
        <v>31746</v>
      </c>
      <c r="B324" s="15">
        <v>1644</v>
      </c>
      <c r="C324" s="43">
        <f t="shared" si="15"/>
        <v>-1.8507462686567163E-2</v>
      </c>
      <c r="D324" s="46">
        <f t="shared" si="18"/>
        <v>-2.8368794326241134E-2</v>
      </c>
      <c r="E324" s="15">
        <v>1623</v>
      </c>
      <c r="F324" s="43">
        <f t="shared" si="16"/>
        <v>-3.4503271861986914E-2</v>
      </c>
      <c r="G324" s="15">
        <v>1793</v>
      </c>
      <c r="H324" s="43">
        <f t="shared" si="17"/>
        <v>6.1728395061728392E-3</v>
      </c>
    </row>
    <row r="325" spans="1:8" x14ac:dyDescent="0.25">
      <c r="A325" s="17">
        <v>31777</v>
      </c>
      <c r="B325" s="18">
        <v>1903</v>
      </c>
      <c r="C325" s="42">
        <f t="shared" ref="C325:C388" si="19">(B325-B324)/B324</f>
        <v>0.15754257907542579</v>
      </c>
      <c r="D325" s="45">
        <f t="shared" si="18"/>
        <v>6.0758082497212929E-2</v>
      </c>
      <c r="E325" s="18">
        <v>1833</v>
      </c>
      <c r="F325" s="42">
        <f t="shared" ref="F325:F388" si="20">(E325-E324)/E324</f>
        <v>0.12939001848428835</v>
      </c>
      <c r="G325" s="18">
        <v>1840</v>
      </c>
      <c r="H325" s="42">
        <f t="shared" ref="H325:H388" si="21">(G325-G324)/G324</f>
        <v>2.6213050752928055E-2</v>
      </c>
    </row>
    <row r="326" spans="1:8" x14ac:dyDescent="0.25">
      <c r="A326" s="14">
        <v>31808</v>
      </c>
      <c r="B326" s="15">
        <v>1690</v>
      </c>
      <c r="C326" s="43">
        <f t="shared" si="19"/>
        <v>-0.11192853389385181</v>
      </c>
      <c r="D326" s="46">
        <f t="shared" si="18"/>
        <v>-8.5002707092582563E-2</v>
      </c>
      <c r="E326" s="15">
        <v>1774</v>
      </c>
      <c r="F326" s="43">
        <f t="shared" si="20"/>
        <v>-3.2187670485542823E-2</v>
      </c>
      <c r="G326" s="15">
        <v>1862</v>
      </c>
      <c r="H326" s="43">
        <f t="shared" si="21"/>
        <v>1.1956521739130435E-2</v>
      </c>
    </row>
    <row r="327" spans="1:8" x14ac:dyDescent="0.25">
      <c r="A327" s="17">
        <v>31836</v>
      </c>
      <c r="B327" s="18">
        <v>1689</v>
      </c>
      <c r="C327" s="42">
        <f t="shared" si="19"/>
        <v>-5.9171597633136095E-4</v>
      </c>
      <c r="D327" s="45">
        <f t="shared" si="18"/>
        <v>-4.4142614601018676E-2</v>
      </c>
      <c r="E327" s="18">
        <v>1784</v>
      </c>
      <c r="F327" s="42">
        <f t="shared" si="20"/>
        <v>5.6369785794813977E-3</v>
      </c>
      <c r="G327" s="18">
        <v>1771</v>
      </c>
      <c r="H327" s="42">
        <f t="shared" si="21"/>
        <v>-4.8872180451127817E-2</v>
      </c>
    </row>
    <row r="328" spans="1:8" x14ac:dyDescent="0.25">
      <c r="A328" s="14">
        <v>31867</v>
      </c>
      <c r="B328" s="15">
        <v>1704</v>
      </c>
      <c r="C328" s="43">
        <f t="shared" si="19"/>
        <v>8.8809946714031966E-3</v>
      </c>
      <c r="D328" s="46">
        <f t="shared" si="18"/>
        <v>-4.2696629213483148E-2</v>
      </c>
      <c r="E328" s="15">
        <v>1726</v>
      </c>
      <c r="F328" s="43">
        <f t="shared" si="20"/>
        <v>-3.2511210762331835E-2</v>
      </c>
      <c r="G328" s="15">
        <v>1694</v>
      </c>
      <c r="H328" s="43">
        <f t="shared" si="21"/>
        <v>-4.3478260869565216E-2</v>
      </c>
    </row>
    <row r="329" spans="1:8" x14ac:dyDescent="0.25">
      <c r="A329" s="17">
        <v>31897</v>
      </c>
      <c r="B329" s="18">
        <v>1601</v>
      </c>
      <c r="C329" s="42">
        <f t="shared" si="19"/>
        <v>-6.044600938967136E-2</v>
      </c>
      <c r="D329" s="45">
        <f t="shared" si="18"/>
        <v>-0.13832077502691065</v>
      </c>
      <c r="E329" s="18">
        <v>1614</v>
      </c>
      <c r="F329" s="42">
        <f t="shared" si="20"/>
        <v>-6.4889918887601386E-2</v>
      </c>
      <c r="G329" s="18">
        <v>1735</v>
      </c>
      <c r="H329" s="42">
        <f t="shared" si="21"/>
        <v>2.4203069657615112E-2</v>
      </c>
    </row>
    <row r="330" spans="1:8" x14ac:dyDescent="0.25">
      <c r="A330" s="14">
        <v>31928</v>
      </c>
      <c r="B330" s="15">
        <v>1500</v>
      </c>
      <c r="C330" s="43">
        <f t="shared" si="19"/>
        <v>-6.3085571517801378E-2</v>
      </c>
      <c r="D330" s="46">
        <f t="shared" si="18"/>
        <v>-0.1652754590984975</v>
      </c>
      <c r="E330" s="15">
        <v>1628</v>
      </c>
      <c r="F330" s="43">
        <f t="shared" si="20"/>
        <v>8.6741016109045856E-3</v>
      </c>
      <c r="G330" s="15">
        <v>1713</v>
      </c>
      <c r="H330" s="43">
        <f t="shared" si="21"/>
        <v>-1.2680115273775217E-2</v>
      </c>
    </row>
    <row r="331" spans="1:8" x14ac:dyDescent="0.25">
      <c r="A331" s="17">
        <v>31958</v>
      </c>
      <c r="B331" s="18">
        <v>1522</v>
      </c>
      <c r="C331" s="42">
        <f t="shared" si="19"/>
        <v>1.4666666666666666E-2</v>
      </c>
      <c r="D331" s="45">
        <f t="shared" si="18"/>
        <v>-0.14972067039106146</v>
      </c>
      <c r="E331" s="18">
        <v>1594</v>
      </c>
      <c r="F331" s="42">
        <f t="shared" si="20"/>
        <v>-2.0884520884520884E-2</v>
      </c>
      <c r="G331" s="18">
        <v>1635</v>
      </c>
      <c r="H331" s="42">
        <f t="shared" si="21"/>
        <v>-4.553415061295972E-2</v>
      </c>
    </row>
    <row r="332" spans="1:8" x14ac:dyDescent="0.25">
      <c r="A332" s="14">
        <v>31989</v>
      </c>
      <c r="B332" s="15">
        <v>1516</v>
      </c>
      <c r="C332" s="43">
        <f t="shared" si="19"/>
        <v>-3.9421813403416554E-3</v>
      </c>
      <c r="D332" s="46">
        <f t="shared" si="18"/>
        <v>-0.14831460674157304</v>
      </c>
      <c r="E332" s="15">
        <v>1575</v>
      </c>
      <c r="F332" s="43">
        <f t="shared" si="20"/>
        <v>-1.1919698870765371E-2</v>
      </c>
      <c r="G332" s="15">
        <v>1685</v>
      </c>
      <c r="H332" s="43">
        <f t="shared" si="21"/>
        <v>3.0581039755351681E-2</v>
      </c>
    </row>
    <row r="333" spans="1:8" x14ac:dyDescent="0.25">
      <c r="A333" s="17">
        <v>32020</v>
      </c>
      <c r="B333" s="18">
        <v>1511</v>
      </c>
      <c r="C333" s="42">
        <f t="shared" si="19"/>
        <v>-3.2981530343007917E-3</v>
      </c>
      <c r="D333" s="45">
        <f t="shared" si="18"/>
        <v>-0.12456546929316338</v>
      </c>
      <c r="E333" s="18">
        <v>1605</v>
      </c>
      <c r="F333" s="42">
        <f t="shared" si="20"/>
        <v>1.9047619047619049E-2</v>
      </c>
      <c r="G333" s="18">
        <v>1624</v>
      </c>
      <c r="H333" s="42">
        <f t="shared" si="21"/>
        <v>-3.6201780415430269E-2</v>
      </c>
    </row>
    <row r="334" spans="1:8" x14ac:dyDescent="0.25">
      <c r="A334" s="14">
        <v>32050</v>
      </c>
      <c r="B334" s="15">
        <v>1514</v>
      </c>
      <c r="C334" s="43">
        <f t="shared" si="19"/>
        <v>1.9854401058901389E-3</v>
      </c>
      <c r="D334" s="46">
        <f t="shared" si="18"/>
        <v>-0.10201660735468565</v>
      </c>
      <c r="E334" s="15">
        <v>1695</v>
      </c>
      <c r="F334" s="43">
        <f t="shared" si="20"/>
        <v>5.6074766355140186E-2</v>
      </c>
      <c r="G334" s="15">
        <v>1587</v>
      </c>
      <c r="H334" s="43">
        <f t="shared" si="21"/>
        <v>-2.2783251231527094E-2</v>
      </c>
    </row>
    <row r="335" spans="1:8" x14ac:dyDescent="0.25">
      <c r="A335" s="17">
        <v>32081</v>
      </c>
      <c r="B335" s="18">
        <v>1447</v>
      </c>
      <c r="C335" s="42">
        <f t="shared" si="19"/>
        <v>-4.4253632760898283E-2</v>
      </c>
      <c r="D335" s="45">
        <f t="shared" si="18"/>
        <v>-0.13611940298507463</v>
      </c>
      <c r="E335" s="18">
        <v>1515</v>
      </c>
      <c r="F335" s="42">
        <f t="shared" si="20"/>
        <v>-0.10619469026548672</v>
      </c>
      <c r="G335" s="18">
        <v>1577</v>
      </c>
      <c r="H335" s="42">
        <f t="shared" si="21"/>
        <v>-6.3011972274732196E-3</v>
      </c>
    </row>
    <row r="336" spans="1:8" x14ac:dyDescent="0.25">
      <c r="A336" s="14">
        <v>32111</v>
      </c>
      <c r="B336" s="15">
        <v>1457</v>
      </c>
      <c r="C336" s="43">
        <f t="shared" si="19"/>
        <v>6.9108500345542506E-3</v>
      </c>
      <c r="D336" s="46">
        <f t="shared" ref="D336:D399" si="22">(B336-B324)/B324</f>
        <v>-0.11374695863746959</v>
      </c>
      <c r="E336" s="15">
        <v>1656</v>
      </c>
      <c r="F336" s="43">
        <f t="shared" si="20"/>
        <v>9.3069306930693069E-2</v>
      </c>
      <c r="G336" s="15">
        <v>1578</v>
      </c>
      <c r="H336" s="43">
        <f t="shared" si="21"/>
        <v>6.3411540900443881E-4</v>
      </c>
    </row>
    <row r="337" spans="1:8" x14ac:dyDescent="0.25">
      <c r="A337" s="17">
        <v>32142</v>
      </c>
      <c r="B337" s="18">
        <v>1345</v>
      </c>
      <c r="C337" s="42">
        <f t="shared" si="19"/>
        <v>-7.6870281400137269E-2</v>
      </c>
      <c r="D337" s="45">
        <f t="shared" si="22"/>
        <v>-0.29322122963741459</v>
      </c>
      <c r="E337" s="18">
        <v>1400</v>
      </c>
      <c r="F337" s="42">
        <f t="shared" si="20"/>
        <v>-0.15458937198067632</v>
      </c>
      <c r="G337" s="18">
        <v>1632</v>
      </c>
      <c r="H337" s="42">
        <f t="shared" si="21"/>
        <v>3.4220532319391636E-2</v>
      </c>
    </row>
    <row r="338" spans="1:8" x14ac:dyDescent="0.25">
      <c r="A338" s="14">
        <v>32173</v>
      </c>
      <c r="B338" s="15">
        <v>1244</v>
      </c>
      <c r="C338" s="43">
        <f t="shared" si="19"/>
        <v>-7.5092936802973978E-2</v>
      </c>
      <c r="D338" s="46">
        <f t="shared" si="22"/>
        <v>-0.26390532544378698</v>
      </c>
      <c r="E338" s="15">
        <v>1271</v>
      </c>
      <c r="F338" s="43">
        <f t="shared" si="20"/>
        <v>-9.2142857142857137E-2</v>
      </c>
      <c r="G338" s="15">
        <v>1554</v>
      </c>
      <c r="H338" s="43">
        <f t="shared" si="21"/>
        <v>-4.779411764705882E-2</v>
      </c>
    </row>
    <row r="339" spans="1:8" x14ac:dyDescent="0.25">
      <c r="A339" s="17">
        <v>32202</v>
      </c>
      <c r="B339" s="18">
        <v>1438</v>
      </c>
      <c r="C339" s="42">
        <f t="shared" si="19"/>
        <v>0.15594855305466238</v>
      </c>
      <c r="D339" s="45">
        <f t="shared" si="22"/>
        <v>-0.14860864416814684</v>
      </c>
      <c r="E339" s="18">
        <v>1473</v>
      </c>
      <c r="F339" s="42">
        <f t="shared" si="20"/>
        <v>0.15892997639653816</v>
      </c>
      <c r="G339" s="18">
        <v>1450</v>
      </c>
      <c r="H339" s="42">
        <f t="shared" si="21"/>
        <v>-6.6924066924066924E-2</v>
      </c>
    </row>
    <row r="340" spans="1:8" x14ac:dyDescent="0.25">
      <c r="A340" s="14">
        <v>32233</v>
      </c>
      <c r="B340" s="15">
        <v>1525</v>
      </c>
      <c r="C340" s="43">
        <f t="shared" si="19"/>
        <v>6.0500695410292071E-2</v>
      </c>
      <c r="D340" s="46">
        <f t="shared" si="22"/>
        <v>-0.10504694835680752</v>
      </c>
      <c r="E340" s="15">
        <v>1532</v>
      </c>
      <c r="F340" s="43">
        <f t="shared" si="20"/>
        <v>4.005431093007468E-2</v>
      </c>
      <c r="G340" s="15">
        <v>1600</v>
      </c>
      <c r="H340" s="43">
        <f t="shared" si="21"/>
        <v>0.10344827586206896</v>
      </c>
    </row>
    <row r="341" spans="1:8" x14ac:dyDescent="0.25">
      <c r="A341" s="17">
        <v>32263</v>
      </c>
      <c r="B341" s="18">
        <v>1429</v>
      </c>
      <c r="C341" s="42">
        <f t="shared" si="19"/>
        <v>-6.2950819672131147E-2</v>
      </c>
      <c r="D341" s="45">
        <f t="shared" si="22"/>
        <v>-0.10743285446595878</v>
      </c>
      <c r="E341" s="18">
        <v>1573</v>
      </c>
      <c r="F341" s="42">
        <f t="shared" si="20"/>
        <v>2.6762402088772844E-2</v>
      </c>
      <c r="G341" s="18">
        <v>1615</v>
      </c>
      <c r="H341" s="42">
        <f t="shared" si="21"/>
        <v>9.3749999999999997E-3</v>
      </c>
    </row>
    <row r="342" spans="1:8" x14ac:dyDescent="0.25">
      <c r="A342" s="14">
        <v>32294</v>
      </c>
      <c r="B342" s="15">
        <v>1444</v>
      </c>
      <c r="C342" s="43">
        <f t="shared" si="19"/>
        <v>1.0496850944716585E-2</v>
      </c>
      <c r="D342" s="46">
        <f t="shared" si="22"/>
        <v>-3.7333333333333336E-2</v>
      </c>
      <c r="E342" s="15">
        <v>1421</v>
      </c>
      <c r="F342" s="43">
        <f t="shared" si="20"/>
        <v>-9.663064208518754E-2</v>
      </c>
      <c r="G342" s="15">
        <v>1483</v>
      </c>
      <c r="H342" s="43">
        <f t="shared" si="21"/>
        <v>-8.1733746130030954E-2</v>
      </c>
    </row>
    <row r="343" spans="1:8" x14ac:dyDescent="0.25">
      <c r="A343" s="17">
        <v>32324</v>
      </c>
      <c r="B343" s="18">
        <v>1485</v>
      </c>
      <c r="C343" s="42">
        <f t="shared" si="19"/>
        <v>2.8393351800554016E-2</v>
      </c>
      <c r="D343" s="45">
        <f t="shared" si="22"/>
        <v>-2.431011826544021E-2</v>
      </c>
      <c r="E343" s="18">
        <v>1478</v>
      </c>
      <c r="F343" s="42">
        <f t="shared" si="20"/>
        <v>4.0112596762843067E-2</v>
      </c>
      <c r="G343" s="18">
        <v>1512</v>
      </c>
      <c r="H343" s="42">
        <f t="shared" si="21"/>
        <v>1.9554956169925825E-2</v>
      </c>
    </row>
    <row r="344" spans="1:8" x14ac:dyDescent="0.25">
      <c r="A344" s="14">
        <v>32355</v>
      </c>
      <c r="B344" s="15">
        <v>1439</v>
      </c>
      <c r="C344" s="43">
        <f t="shared" si="19"/>
        <v>-3.0976430976430977E-2</v>
      </c>
      <c r="D344" s="46">
        <f t="shared" si="22"/>
        <v>-5.0791556728232191E-2</v>
      </c>
      <c r="E344" s="15">
        <v>1467</v>
      </c>
      <c r="F344" s="43">
        <f t="shared" si="20"/>
        <v>-7.4424898511502033E-3</v>
      </c>
      <c r="G344" s="15">
        <v>1527</v>
      </c>
      <c r="H344" s="43">
        <f t="shared" si="21"/>
        <v>9.9206349206349201E-3</v>
      </c>
    </row>
    <row r="345" spans="1:8" x14ac:dyDescent="0.25">
      <c r="A345" s="17">
        <v>32386</v>
      </c>
      <c r="B345" s="18">
        <v>1460</v>
      </c>
      <c r="C345" s="42">
        <f t="shared" si="19"/>
        <v>1.4593467685892982E-2</v>
      </c>
      <c r="D345" s="45">
        <f t="shared" si="22"/>
        <v>-3.3752481800132364E-2</v>
      </c>
      <c r="E345" s="18">
        <v>1493</v>
      </c>
      <c r="F345" s="42">
        <f t="shared" si="20"/>
        <v>1.7723244717109749E-2</v>
      </c>
      <c r="G345" s="18">
        <v>1551</v>
      </c>
      <c r="H345" s="42">
        <f t="shared" si="21"/>
        <v>1.5717092337917484E-2</v>
      </c>
    </row>
    <row r="346" spans="1:8" x14ac:dyDescent="0.25">
      <c r="A346" s="14">
        <v>32416</v>
      </c>
      <c r="B346" s="15">
        <v>1436</v>
      </c>
      <c r="C346" s="43">
        <f t="shared" si="19"/>
        <v>-1.643835616438356E-2</v>
      </c>
      <c r="D346" s="46">
        <f t="shared" si="22"/>
        <v>-5.151915455746367E-2</v>
      </c>
      <c r="E346" s="15">
        <v>1492</v>
      </c>
      <c r="F346" s="43">
        <f t="shared" si="20"/>
        <v>-6.6979236436704619E-4</v>
      </c>
      <c r="G346" s="15">
        <v>1531</v>
      </c>
      <c r="H346" s="43">
        <f t="shared" si="21"/>
        <v>-1.2894906511927788E-2</v>
      </c>
    </row>
    <row r="347" spans="1:8" x14ac:dyDescent="0.25">
      <c r="A347" s="17">
        <v>32447</v>
      </c>
      <c r="B347" s="18">
        <v>1516</v>
      </c>
      <c r="C347" s="42">
        <f t="shared" si="19"/>
        <v>5.5710306406685235E-2</v>
      </c>
      <c r="D347" s="45">
        <f t="shared" si="22"/>
        <v>4.7684865238424329E-2</v>
      </c>
      <c r="E347" s="18">
        <v>1522</v>
      </c>
      <c r="F347" s="42">
        <f t="shared" si="20"/>
        <v>2.0107238605898123E-2</v>
      </c>
      <c r="G347" s="18">
        <v>1529</v>
      </c>
      <c r="H347" s="42">
        <f t="shared" si="21"/>
        <v>-1.3063357282821686E-3</v>
      </c>
    </row>
    <row r="348" spans="1:8" x14ac:dyDescent="0.25">
      <c r="A348" s="14">
        <v>32477</v>
      </c>
      <c r="B348" s="15">
        <v>1508</v>
      </c>
      <c r="C348" s="43">
        <f t="shared" si="19"/>
        <v>-5.2770448548812663E-3</v>
      </c>
      <c r="D348" s="46">
        <f t="shared" si="22"/>
        <v>3.5003431708991076E-2</v>
      </c>
      <c r="E348" s="15">
        <v>1569</v>
      </c>
      <c r="F348" s="43">
        <f t="shared" si="20"/>
        <v>3.0880420499342968E-2</v>
      </c>
      <c r="G348" s="15">
        <v>1407</v>
      </c>
      <c r="H348" s="43">
        <f t="shared" si="21"/>
        <v>-7.9790712884238058E-2</v>
      </c>
    </row>
    <row r="349" spans="1:8" x14ac:dyDescent="0.25">
      <c r="A349" s="17">
        <v>32508</v>
      </c>
      <c r="B349" s="18">
        <v>1501</v>
      </c>
      <c r="C349" s="42">
        <f t="shared" si="19"/>
        <v>-4.6419098143236073E-3</v>
      </c>
      <c r="D349" s="45">
        <f t="shared" si="22"/>
        <v>0.11598513011152416</v>
      </c>
      <c r="E349" s="18">
        <v>1563</v>
      </c>
      <c r="F349" s="42">
        <f t="shared" si="20"/>
        <v>-3.8240917782026767E-3</v>
      </c>
      <c r="G349" s="18">
        <v>1547</v>
      </c>
      <c r="H349" s="42">
        <f t="shared" si="21"/>
        <v>9.950248756218906E-2</v>
      </c>
    </row>
    <row r="350" spans="1:8" x14ac:dyDescent="0.25">
      <c r="A350" s="14">
        <v>32539</v>
      </c>
      <c r="B350" s="15">
        <v>1466</v>
      </c>
      <c r="C350" s="43">
        <f t="shared" si="19"/>
        <v>-2.3317788141239172E-2</v>
      </c>
      <c r="D350" s="46">
        <f t="shared" si="22"/>
        <v>0.17845659163987138</v>
      </c>
      <c r="E350" s="15">
        <v>1621</v>
      </c>
      <c r="F350" s="43">
        <f t="shared" si="20"/>
        <v>3.7108125399872044E-2</v>
      </c>
      <c r="G350" s="15">
        <v>1561</v>
      </c>
      <c r="H350" s="43">
        <f t="shared" si="21"/>
        <v>9.0497737556561094E-3</v>
      </c>
    </row>
    <row r="351" spans="1:8" x14ac:dyDescent="0.25">
      <c r="A351" s="17">
        <v>32567</v>
      </c>
      <c r="B351" s="18">
        <v>1383</v>
      </c>
      <c r="C351" s="42">
        <f t="shared" si="19"/>
        <v>-5.6616643929058665E-2</v>
      </c>
      <c r="D351" s="45">
        <f t="shared" si="22"/>
        <v>-3.8247566063977743E-2</v>
      </c>
      <c r="E351" s="18">
        <v>1425</v>
      </c>
      <c r="F351" s="42">
        <f t="shared" si="20"/>
        <v>-0.12091301665638494</v>
      </c>
      <c r="G351" s="18">
        <v>1597</v>
      </c>
      <c r="H351" s="42">
        <f t="shared" si="21"/>
        <v>2.3062139654067906E-2</v>
      </c>
    </row>
    <row r="352" spans="1:8" x14ac:dyDescent="0.25">
      <c r="A352" s="14">
        <v>32598</v>
      </c>
      <c r="B352" s="15">
        <v>1214</v>
      </c>
      <c r="C352" s="43">
        <f t="shared" si="19"/>
        <v>-0.12219812002892264</v>
      </c>
      <c r="D352" s="46">
        <f t="shared" si="22"/>
        <v>-0.20393442622950819</v>
      </c>
      <c r="E352" s="15">
        <v>1422</v>
      </c>
      <c r="F352" s="43">
        <f t="shared" si="20"/>
        <v>-2.1052631578947368E-3</v>
      </c>
      <c r="G352" s="15">
        <v>1442</v>
      </c>
      <c r="H352" s="43">
        <f t="shared" si="21"/>
        <v>-9.7056981840951781E-2</v>
      </c>
    </row>
    <row r="353" spans="1:8" x14ac:dyDescent="0.25">
      <c r="A353" s="17">
        <v>32628</v>
      </c>
      <c r="B353" s="18">
        <v>1376</v>
      </c>
      <c r="C353" s="42">
        <f t="shared" si="19"/>
        <v>0.13344316309719934</v>
      </c>
      <c r="D353" s="45">
        <f t="shared" si="22"/>
        <v>-3.7088873337998603E-2</v>
      </c>
      <c r="E353" s="18">
        <v>1339</v>
      </c>
      <c r="F353" s="42">
        <f t="shared" si="20"/>
        <v>-5.8368495077355836E-2</v>
      </c>
      <c r="G353" s="18">
        <v>1542</v>
      </c>
      <c r="H353" s="42">
        <f t="shared" si="21"/>
        <v>6.9348127600554782E-2</v>
      </c>
    </row>
    <row r="354" spans="1:8" x14ac:dyDescent="0.25">
      <c r="A354" s="14">
        <v>32659</v>
      </c>
      <c r="B354" s="15">
        <v>1381</v>
      </c>
      <c r="C354" s="43">
        <f t="shared" si="19"/>
        <v>3.6337209302325581E-3</v>
      </c>
      <c r="D354" s="46">
        <f t="shared" si="22"/>
        <v>-4.3628808864265928E-2</v>
      </c>
      <c r="E354" s="15">
        <v>1331</v>
      </c>
      <c r="F354" s="43">
        <f t="shared" si="20"/>
        <v>-5.9746079163554896E-3</v>
      </c>
      <c r="G354" s="15">
        <v>1449</v>
      </c>
      <c r="H354" s="43">
        <f t="shared" si="21"/>
        <v>-6.0311284046692608E-2</v>
      </c>
    </row>
    <row r="355" spans="1:8" x14ac:dyDescent="0.25">
      <c r="A355" s="17">
        <v>32689</v>
      </c>
      <c r="B355" s="18">
        <v>1322</v>
      </c>
      <c r="C355" s="42">
        <f t="shared" si="19"/>
        <v>-4.2722664735698766E-2</v>
      </c>
      <c r="D355" s="45">
        <f t="shared" si="22"/>
        <v>-0.10976430976430976</v>
      </c>
      <c r="E355" s="18">
        <v>1397</v>
      </c>
      <c r="F355" s="42">
        <f t="shared" si="20"/>
        <v>4.9586776859504134E-2</v>
      </c>
      <c r="G355" s="18">
        <v>1346</v>
      </c>
      <c r="H355" s="42">
        <f t="shared" si="21"/>
        <v>-7.108350586611456E-2</v>
      </c>
    </row>
    <row r="356" spans="1:8" x14ac:dyDescent="0.25">
      <c r="A356" s="14">
        <v>32720</v>
      </c>
      <c r="B356" s="15">
        <v>1283</v>
      </c>
      <c r="C356" s="43">
        <f t="shared" si="19"/>
        <v>-2.9500756429652043E-2</v>
      </c>
      <c r="D356" s="46">
        <f t="shared" si="22"/>
        <v>-0.10840861709520501</v>
      </c>
      <c r="E356" s="15">
        <v>1427</v>
      </c>
      <c r="F356" s="43">
        <f t="shared" si="20"/>
        <v>2.1474588403722263E-2</v>
      </c>
      <c r="G356" s="15">
        <v>1386</v>
      </c>
      <c r="H356" s="43">
        <f t="shared" si="21"/>
        <v>2.9717682020802376E-2</v>
      </c>
    </row>
    <row r="357" spans="1:8" x14ac:dyDescent="0.25">
      <c r="A357" s="17">
        <v>32751</v>
      </c>
      <c r="B357" s="18">
        <v>1334</v>
      </c>
      <c r="C357" s="42">
        <f t="shared" si="19"/>
        <v>3.9750584567420109E-2</v>
      </c>
      <c r="D357" s="45">
        <f t="shared" si="22"/>
        <v>-8.6301369863013705E-2</v>
      </c>
      <c r="E357" s="18">
        <v>1332</v>
      </c>
      <c r="F357" s="42">
        <f t="shared" si="20"/>
        <v>-6.6573230553608975E-2</v>
      </c>
      <c r="G357" s="18">
        <v>1429</v>
      </c>
      <c r="H357" s="42">
        <f t="shared" si="21"/>
        <v>3.1024531024531024E-2</v>
      </c>
    </row>
    <row r="358" spans="1:8" x14ac:dyDescent="0.25">
      <c r="A358" s="14">
        <v>32781</v>
      </c>
      <c r="B358" s="15">
        <v>1314</v>
      </c>
      <c r="C358" s="43">
        <f t="shared" si="19"/>
        <v>-1.4992503748125937E-2</v>
      </c>
      <c r="D358" s="46">
        <f t="shared" si="22"/>
        <v>-8.495821727019498E-2</v>
      </c>
      <c r="E358" s="15">
        <v>1279</v>
      </c>
      <c r="F358" s="43">
        <f t="shared" si="20"/>
        <v>-3.9789789789789788E-2</v>
      </c>
      <c r="G358" s="15">
        <v>1338</v>
      </c>
      <c r="H358" s="43">
        <f t="shared" si="21"/>
        <v>-6.3680895731280621E-2</v>
      </c>
    </row>
    <row r="359" spans="1:8" x14ac:dyDescent="0.25">
      <c r="A359" s="17">
        <v>32812</v>
      </c>
      <c r="B359" s="18">
        <v>1365</v>
      </c>
      <c r="C359" s="42">
        <f t="shared" si="19"/>
        <v>3.8812785388127852E-2</v>
      </c>
      <c r="D359" s="45">
        <f t="shared" si="22"/>
        <v>-9.9604221635883908E-2</v>
      </c>
      <c r="E359" s="18">
        <v>1410</v>
      </c>
      <c r="F359" s="42">
        <f t="shared" si="20"/>
        <v>0.10242376856919469</v>
      </c>
      <c r="G359" s="18">
        <v>1333</v>
      </c>
      <c r="H359" s="42">
        <f t="shared" si="21"/>
        <v>-3.7369207772795215E-3</v>
      </c>
    </row>
    <row r="360" spans="1:8" x14ac:dyDescent="0.25">
      <c r="A360" s="14">
        <v>32842</v>
      </c>
      <c r="B360" s="15">
        <v>1344</v>
      </c>
      <c r="C360" s="43">
        <f t="shared" si="19"/>
        <v>-1.5384615384615385E-2</v>
      </c>
      <c r="D360" s="46">
        <f t="shared" si="22"/>
        <v>-0.10875331564986737</v>
      </c>
      <c r="E360" s="15">
        <v>1351</v>
      </c>
      <c r="F360" s="43">
        <f t="shared" si="20"/>
        <v>-4.1843971631205672E-2</v>
      </c>
      <c r="G360" s="15">
        <v>1475</v>
      </c>
      <c r="H360" s="43">
        <f t="shared" si="21"/>
        <v>0.10652663165791448</v>
      </c>
    </row>
    <row r="361" spans="1:8" x14ac:dyDescent="0.25">
      <c r="A361" s="17">
        <v>32873</v>
      </c>
      <c r="B361" s="18">
        <v>1422</v>
      </c>
      <c r="C361" s="42">
        <f t="shared" si="19"/>
        <v>5.8035714285714288E-2</v>
      </c>
      <c r="D361" s="45">
        <f t="shared" si="22"/>
        <v>-5.2631578947368418E-2</v>
      </c>
      <c r="E361" s="18">
        <v>1251</v>
      </c>
      <c r="F361" s="42">
        <f t="shared" si="20"/>
        <v>-7.4019245003700967E-2</v>
      </c>
      <c r="G361" s="18">
        <v>1304</v>
      </c>
      <c r="H361" s="42">
        <f t="shared" si="21"/>
        <v>-0.11593220338983051</v>
      </c>
    </row>
    <row r="362" spans="1:8" x14ac:dyDescent="0.25">
      <c r="A362" s="14">
        <v>32904</v>
      </c>
      <c r="B362" s="15">
        <v>1748</v>
      </c>
      <c r="C362" s="43">
        <f t="shared" si="19"/>
        <v>0.22925457102672292</v>
      </c>
      <c r="D362" s="46">
        <f t="shared" si="22"/>
        <v>0.19236016371077763</v>
      </c>
      <c r="E362" s="15">
        <v>1551</v>
      </c>
      <c r="F362" s="43">
        <f t="shared" si="20"/>
        <v>0.23980815347721823</v>
      </c>
      <c r="G362" s="15">
        <v>1508</v>
      </c>
      <c r="H362" s="43">
        <f t="shared" si="21"/>
        <v>0.15644171779141106</v>
      </c>
    </row>
    <row r="363" spans="1:8" x14ac:dyDescent="0.25">
      <c r="A363" s="17">
        <v>32932</v>
      </c>
      <c r="B363" s="18">
        <v>1329</v>
      </c>
      <c r="C363" s="42">
        <f t="shared" si="19"/>
        <v>-0.2397025171624714</v>
      </c>
      <c r="D363" s="45">
        <f t="shared" si="22"/>
        <v>-3.9045553145336226E-2</v>
      </c>
      <c r="E363" s="18">
        <v>1437</v>
      </c>
      <c r="F363" s="42">
        <f t="shared" si="20"/>
        <v>-7.3500967117988397E-2</v>
      </c>
      <c r="G363" s="18">
        <v>1352</v>
      </c>
      <c r="H363" s="42">
        <f t="shared" si="21"/>
        <v>-0.10344827586206896</v>
      </c>
    </row>
    <row r="364" spans="1:8" x14ac:dyDescent="0.25">
      <c r="A364" s="14">
        <v>32963</v>
      </c>
      <c r="B364" s="15">
        <v>1246</v>
      </c>
      <c r="C364" s="43">
        <f t="shared" si="19"/>
        <v>-6.2452972159518436E-2</v>
      </c>
      <c r="D364" s="46">
        <f t="shared" si="22"/>
        <v>2.6359143327841845E-2</v>
      </c>
      <c r="E364" s="15">
        <v>1289</v>
      </c>
      <c r="F364" s="43">
        <f t="shared" si="20"/>
        <v>-0.10299234516353514</v>
      </c>
      <c r="G364" s="15">
        <v>1345</v>
      </c>
      <c r="H364" s="43">
        <f t="shared" si="21"/>
        <v>-5.1775147928994087E-3</v>
      </c>
    </row>
    <row r="365" spans="1:8" x14ac:dyDescent="0.25">
      <c r="A365" s="17">
        <v>32993</v>
      </c>
      <c r="B365" s="18">
        <v>1136</v>
      </c>
      <c r="C365" s="42">
        <f t="shared" si="19"/>
        <v>-8.8282504012841087E-2</v>
      </c>
      <c r="D365" s="45">
        <f t="shared" si="22"/>
        <v>-0.1744186046511628</v>
      </c>
      <c r="E365" s="18">
        <v>1248</v>
      </c>
      <c r="F365" s="42">
        <f t="shared" si="20"/>
        <v>-3.1807602792862683E-2</v>
      </c>
      <c r="G365" s="18">
        <v>1332</v>
      </c>
      <c r="H365" s="42">
        <f t="shared" si="21"/>
        <v>-9.6654275092936809E-3</v>
      </c>
    </row>
    <row r="366" spans="1:8" x14ac:dyDescent="0.25">
      <c r="A366" s="14">
        <v>33024</v>
      </c>
      <c r="B366" s="15">
        <v>1067</v>
      </c>
      <c r="C366" s="43">
        <f t="shared" si="19"/>
        <v>-6.0739436619718312E-2</v>
      </c>
      <c r="D366" s="46">
        <f t="shared" si="22"/>
        <v>-0.22737146994931209</v>
      </c>
      <c r="E366" s="15">
        <v>1212</v>
      </c>
      <c r="F366" s="43">
        <f t="shared" si="20"/>
        <v>-2.8846153846153848E-2</v>
      </c>
      <c r="G366" s="15">
        <v>1351</v>
      </c>
      <c r="H366" s="43">
        <f t="shared" si="21"/>
        <v>1.4264264264264264E-2</v>
      </c>
    </row>
    <row r="367" spans="1:8" x14ac:dyDescent="0.25">
      <c r="A367" s="17">
        <v>33054</v>
      </c>
      <c r="B367" s="18">
        <v>1108</v>
      </c>
      <c r="C367" s="42">
        <f t="shared" si="19"/>
        <v>3.8425492033739454E-2</v>
      </c>
      <c r="D367" s="45">
        <f t="shared" si="22"/>
        <v>-0.16187594553706505</v>
      </c>
      <c r="E367" s="18">
        <v>1177</v>
      </c>
      <c r="F367" s="42">
        <f t="shared" si="20"/>
        <v>-2.8877887788778877E-2</v>
      </c>
      <c r="G367" s="18">
        <v>1263</v>
      </c>
      <c r="H367" s="42">
        <f t="shared" si="21"/>
        <v>-6.513693560325684E-2</v>
      </c>
    </row>
    <row r="368" spans="1:8" x14ac:dyDescent="0.25">
      <c r="A368" s="14">
        <v>33085</v>
      </c>
      <c r="B368" s="15">
        <v>1078</v>
      </c>
      <c r="C368" s="43">
        <f t="shared" si="19"/>
        <v>-2.7075812274368231E-2</v>
      </c>
      <c r="D368" s="46">
        <f t="shared" si="22"/>
        <v>-0.15978176149649259</v>
      </c>
      <c r="E368" s="15">
        <v>1171</v>
      </c>
      <c r="F368" s="43">
        <f t="shared" si="20"/>
        <v>-5.0977060322854716E-3</v>
      </c>
      <c r="G368" s="15">
        <v>1295</v>
      </c>
      <c r="H368" s="43">
        <f t="shared" si="21"/>
        <v>2.5336500395882817E-2</v>
      </c>
    </row>
    <row r="369" spans="1:8" x14ac:dyDescent="0.25">
      <c r="A369" s="17">
        <v>33116</v>
      </c>
      <c r="B369" s="18">
        <v>1069</v>
      </c>
      <c r="C369" s="42">
        <f t="shared" si="19"/>
        <v>-8.3487940630797772E-3</v>
      </c>
      <c r="D369" s="45">
        <f t="shared" si="22"/>
        <v>-0.19865067466266867</v>
      </c>
      <c r="E369" s="18">
        <v>1115</v>
      </c>
      <c r="F369" s="42">
        <f t="shared" si="20"/>
        <v>-4.7822374039282661E-2</v>
      </c>
      <c r="G369" s="18">
        <v>1307</v>
      </c>
      <c r="H369" s="42">
        <f t="shared" si="21"/>
        <v>9.2664092664092659E-3</v>
      </c>
    </row>
    <row r="370" spans="1:8" x14ac:dyDescent="0.25">
      <c r="A370" s="14">
        <v>33146</v>
      </c>
      <c r="B370" s="15">
        <v>976</v>
      </c>
      <c r="C370" s="43">
        <f t="shared" si="19"/>
        <v>-8.699719363891488E-2</v>
      </c>
      <c r="D370" s="46">
        <f t="shared" si="22"/>
        <v>-0.25722983257229831</v>
      </c>
      <c r="E370" s="15">
        <v>1110</v>
      </c>
      <c r="F370" s="43">
        <f t="shared" si="20"/>
        <v>-4.4843049327354259E-3</v>
      </c>
      <c r="G370" s="15">
        <v>1312</v>
      </c>
      <c r="H370" s="43">
        <f t="shared" si="21"/>
        <v>3.8255547054322878E-3</v>
      </c>
    </row>
    <row r="371" spans="1:8" x14ac:dyDescent="0.25">
      <c r="A371" s="17">
        <v>33177</v>
      </c>
      <c r="B371" s="18">
        <v>925</v>
      </c>
      <c r="C371" s="42">
        <f t="shared" si="19"/>
        <v>-5.225409836065574E-2</v>
      </c>
      <c r="D371" s="45">
        <f t="shared" si="22"/>
        <v>-0.32234432234432236</v>
      </c>
      <c r="E371" s="18">
        <v>1014</v>
      </c>
      <c r="F371" s="42">
        <f t="shared" si="20"/>
        <v>-8.6486486486486491E-2</v>
      </c>
      <c r="G371" s="18">
        <v>1282</v>
      </c>
      <c r="H371" s="42">
        <f t="shared" si="21"/>
        <v>-2.2865853658536585E-2</v>
      </c>
    </row>
    <row r="372" spans="1:8" x14ac:dyDescent="0.25">
      <c r="A372" s="14">
        <v>33207</v>
      </c>
      <c r="B372" s="15">
        <v>941</v>
      </c>
      <c r="C372" s="43">
        <f t="shared" si="19"/>
        <v>1.7297297297297298E-2</v>
      </c>
      <c r="D372" s="46">
        <f t="shared" si="22"/>
        <v>-0.29985119047619047</v>
      </c>
      <c r="E372" s="15">
        <v>1145</v>
      </c>
      <c r="F372" s="43">
        <f t="shared" si="20"/>
        <v>0.1291913214990138</v>
      </c>
      <c r="G372" s="15">
        <v>1248</v>
      </c>
      <c r="H372" s="43">
        <f t="shared" si="21"/>
        <v>-2.6521060842433698E-2</v>
      </c>
    </row>
    <row r="373" spans="1:8" x14ac:dyDescent="0.25">
      <c r="A373" s="17">
        <v>33238</v>
      </c>
      <c r="B373" s="18">
        <v>861</v>
      </c>
      <c r="C373" s="42">
        <f t="shared" si="19"/>
        <v>-8.501594048884166E-2</v>
      </c>
      <c r="D373" s="45">
        <f t="shared" si="22"/>
        <v>-0.39451476793248946</v>
      </c>
      <c r="E373" s="18">
        <v>969</v>
      </c>
      <c r="F373" s="42">
        <f t="shared" si="20"/>
        <v>-0.15371179039301311</v>
      </c>
      <c r="G373" s="18">
        <v>1173</v>
      </c>
      <c r="H373" s="42">
        <f t="shared" si="21"/>
        <v>-6.0096153846153848E-2</v>
      </c>
    </row>
    <row r="374" spans="1:8" x14ac:dyDescent="0.25">
      <c r="A374" s="14">
        <v>33269</v>
      </c>
      <c r="B374" s="15">
        <v>786</v>
      </c>
      <c r="C374" s="43">
        <f t="shared" si="19"/>
        <v>-8.7108013937282236E-2</v>
      </c>
      <c r="D374" s="46">
        <f t="shared" si="22"/>
        <v>-0.55034324942791757</v>
      </c>
      <c r="E374" s="15">
        <v>798</v>
      </c>
      <c r="F374" s="43">
        <f t="shared" si="20"/>
        <v>-0.17647058823529413</v>
      </c>
      <c r="G374" s="15">
        <v>1149</v>
      </c>
      <c r="H374" s="43">
        <f t="shared" si="21"/>
        <v>-2.0460358056265986E-2</v>
      </c>
    </row>
    <row r="375" spans="1:8" x14ac:dyDescent="0.25">
      <c r="A375" s="17">
        <v>33297</v>
      </c>
      <c r="B375" s="18">
        <v>853</v>
      </c>
      <c r="C375" s="42">
        <f t="shared" si="19"/>
        <v>8.5241730279898217E-2</v>
      </c>
      <c r="D375" s="45">
        <f t="shared" si="22"/>
        <v>-0.3581640331075997</v>
      </c>
      <c r="E375" s="18">
        <v>965</v>
      </c>
      <c r="F375" s="42">
        <f t="shared" si="20"/>
        <v>0.20927318295739347</v>
      </c>
      <c r="G375" s="18">
        <v>1090</v>
      </c>
      <c r="H375" s="42">
        <f t="shared" si="21"/>
        <v>-5.1348999129677983E-2</v>
      </c>
    </row>
    <row r="376" spans="1:8" x14ac:dyDescent="0.25">
      <c r="A376" s="14">
        <v>33328</v>
      </c>
      <c r="B376" s="15">
        <v>911</v>
      </c>
      <c r="C376" s="43">
        <f t="shared" si="19"/>
        <v>6.799531066822978E-2</v>
      </c>
      <c r="D376" s="46">
        <f t="shared" si="22"/>
        <v>-0.26886035313001605</v>
      </c>
      <c r="E376" s="15">
        <v>921</v>
      </c>
      <c r="F376" s="43">
        <f t="shared" si="20"/>
        <v>-4.5595854922279792E-2</v>
      </c>
      <c r="G376" s="15">
        <v>1176</v>
      </c>
      <c r="H376" s="43">
        <f t="shared" si="21"/>
        <v>7.8899082568807344E-2</v>
      </c>
    </row>
    <row r="377" spans="1:8" x14ac:dyDescent="0.25">
      <c r="A377" s="17">
        <v>33358</v>
      </c>
      <c r="B377" s="18">
        <v>916</v>
      </c>
      <c r="C377" s="42">
        <f t="shared" si="19"/>
        <v>5.4884742041712408E-3</v>
      </c>
      <c r="D377" s="45">
        <f t="shared" si="22"/>
        <v>-0.19366197183098591</v>
      </c>
      <c r="E377" s="18">
        <v>1001</v>
      </c>
      <c r="F377" s="42">
        <f t="shared" si="20"/>
        <v>8.6862106406080344E-2</v>
      </c>
      <c r="G377" s="18">
        <v>1093</v>
      </c>
      <c r="H377" s="42">
        <f t="shared" si="21"/>
        <v>-7.0578231292517002E-2</v>
      </c>
    </row>
    <row r="378" spans="1:8" x14ac:dyDescent="0.25">
      <c r="A378" s="14">
        <v>33389</v>
      </c>
      <c r="B378" s="15">
        <v>991</v>
      </c>
      <c r="C378" s="43">
        <f t="shared" si="19"/>
        <v>8.1877729257641918E-2</v>
      </c>
      <c r="D378" s="46">
        <f t="shared" si="22"/>
        <v>-7.1227741330834121E-2</v>
      </c>
      <c r="E378" s="15">
        <v>996</v>
      </c>
      <c r="F378" s="43">
        <f t="shared" si="20"/>
        <v>-4.995004995004995E-3</v>
      </c>
      <c r="G378" s="15">
        <v>1070</v>
      </c>
      <c r="H378" s="43">
        <f t="shared" si="21"/>
        <v>-2.1043000914913082E-2</v>
      </c>
    </row>
    <row r="379" spans="1:8" x14ac:dyDescent="0.25">
      <c r="A379" s="17">
        <v>33419</v>
      </c>
      <c r="B379" s="18">
        <v>964</v>
      </c>
      <c r="C379" s="42">
        <f t="shared" si="19"/>
        <v>-2.7245206861755803E-2</v>
      </c>
      <c r="D379" s="45">
        <f t="shared" si="22"/>
        <v>-0.1299638989169675</v>
      </c>
      <c r="E379" s="18">
        <v>1036</v>
      </c>
      <c r="F379" s="42">
        <f t="shared" si="20"/>
        <v>4.0160642570281124E-2</v>
      </c>
      <c r="G379" s="18">
        <v>1093</v>
      </c>
      <c r="H379" s="42">
        <f t="shared" si="21"/>
        <v>2.1495327102803739E-2</v>
      </c>
    </row>
    <row r="380" spans="1:8" x14ac:dyDescent="0.25">
      <c r="A380" s="14">
        <v>33450</v>
      </c>
      <c r="B380" s="15">
        <v>973</v>
      </c>
      <c r="C380" s="43">
        <f t="shared" si="19"/>
        <v>9.3360995850622405E-3</v>
      </c>
      <c r="D380" s="46">
        <f t="shared" si="22"/>
        <v>-9.7402597402597407E-2</v>
      </c>
      <c r="E380" s="15">
        <v>1063</v>
      </c>
      <c r="F380" s="43">
        <f t="shared" si="20"/>
        <v>2.6061776061776062E-2</v>
      </c>
      <c r="G380" s="15">
        <v>1076</v>
      </c>
      <c r="H380" s="43">
        <f t="shared" si="21"/>
        <v>-1.555352241537054E-2</v>
      </c>
    </row>
    <row r="381" spans="1:8" x14ac:dyDescent="0.25">
      <c r="A381" s="17">
        <v>33481</v>
      </c>
      <c r="B381" s="18">
        <v>944</v>
      </c>
      <c r="C381" s="42">
        <f t="shared" si="19"/>
        <v>-2.9804727646454265E-2</v>
      </c>
      <c r="D381" s="45">
        <f t="shared" si="22"/>
        <v>-0.11693171188026193</v>
      </c>
      <c r="E381" s="18">
        <v>1049</v>
      </c>
      <c r="F381" s="42">
        <f t="shared" si="20"/>
        <v>-1.317027281279398E-2</v>
      </c>
      <c r="G381" s="18">
        <v>1050</v>
      </c>
      <c r="H381" s="42">
        <f t="shared" si="21"/>
        <v>-2.4163568773234202E-2</v>
      </c>
    </row>
    <row r="382" spans="1:8" x14ac:dyDescent="0.25">
      <c r="A382" s="14">
        <v>33511</v>
      </c>
      <c r="B382" s="15">
        <v>974</v>
      </c>
      <c r="C382" s="43">
        <f t="shared" si="19"/>
        <v>3.1779661016949151E-2</v>
      </c>
      <c r="D382" s="46">
        <f t="shared" si="22"/>
        <v>-2.0491803278688526E-3</v>
      </c>
      <c r="E382" s="15">
        <v>1015</v>
      </c>
      <c r="F382" s="43">
        <f t="shared" si="20"/>
        <v>-3.2411820781696854E-2</v>
      </c>
      <c r="G382" s="15">
        <v>1216</v>
      </c>
      <c r="H382" s="43">
        <f t="shared" si="21"/>
        <v>0.15809523809523809</v>
      </c>
    </row>
    <row r="383" spans="1:8" x14ac:dyDescent="0.25">
      <c r="A383" s="17">
        <v>33542</v>
      </c>
      <c r="B383" s="18">
        <v>991</v>
      </c>
      <c r="C383" s="42">
        <f t="shared" si="19"/>
        <v>1.7453798767967144E-2</v>
      </c>
      <c r="D383" s="45">
        <f t="shared" si="22"/>
        <v>7.1351351351351358E-2</v>
      </c>
      <c r="E383" s="18">
        <v>1079</v>
      </c>
      <c r="F383" s="42">
        <f t="shared" si="20"/>
        <v>6.3054187192118222E-2</v>
      </c>
      <c r="G383" s="18">
        <v>1076</v>
      </c>
      <c r="H383" s="42">
        <f t="shared" si="21"/>
        <v>-0.11513157894736842</v>
      </c>
    </row>
    <row r="384" spans="1:8" x14ac:dyDescent="0.25">
      <c r="A384" s="14">
        <v>33572</v>
      </c>
      <c r="B384" s="15">
        <v>984</v>
      </c>
      <c r="C384" s="43">
        <f t="shared" si="19"/>
        <v>-7.0635721493440967E-3</v>
      </c>
      <c r="D384" s="46">
        <f t="shared" si="22"/>
        <v>4.5696068012752389E-2</v>
      </c>
      <c r="E384" s="15">
        <v>1103</v>
      </c>
      <c r="F384" s="43">
        <f t="shared" si="20"/>
        <v>2.2242817423540315E-2</v>
      </c>
      <c r="G384" s="15">
        <v>1013</v>
      </c>
      <c r="H384" s="43">
        <f t="shared" si="21"/>
        <v>-5.8550185873605949E-2</v>
      </c>
    </row>
    <row r="385" spans="1:8" x14ac:dyDescent="0.25">
      <c r="A385" s="17">
        <v>33603</v>
      </c>
      <c r="B385" s="18">
        <v>1061</v>
      </c>
      <c r="C385" s="42">
        <f t="shared" si="19"/>
        <v>7.8252032520325199E-2</v>
      </c>
      <c r="D385" s="45">
        <f t="shared" si="22"/>
        <v>0.23228803716608595</v>
      </c>
      <c r="E385" s="18">
        <v>1079</v>
      </c>
      <c r="F385" s="42">
        <f t="shared" si="20"/>
        <v>-2.1758839528558477E-2</v>
      </c>
      <c r="G385" s="18">
        <v>1002</v>
      </c>
      <c r="H385" s="42">
        <f t="shared" si="21"/>
        <v>-1.085883514313919E-2</v>
      </c>
    </row>
    <row r="386" spans="1:8" x14ac:dyDescent="0.25">
      <c r="A386" s="14">
        <v>33634</v>
      </c>
      <c r="B386" s="15">
        <v>1077</v>
      </c>
      <c r="C386" s="43">
        <f t="shared" si="19"/>
        <v>1.5080113100848256E-2</v>
      </c>
      <c r="D386" s="46">
        <f t="shared" si="22"/>
        <v>0.37022900763358779</v>
      </c>
      <c r="E386" s="15">
        <v>1176</v>
      </c>
      <c r="F386" s="43">
        <f t="shared" si="20"/>
        <v>8.989805375347544E-2</v>
      </c>
      <c r="G386" s="15">
        <v>1061</v>
      </c>
      <c r="H386" s="43">
        <f t="shared" si="21"/>
        <v>5.8882235528942117E-2</v>
      </c>
    </row>
    <row r="387" spans="1:8" x14ac:dyDescent="0.25">
      <c r="A387" s="17">
        <v>33663</v>
      </c>
      <c r="B387" s="18">
        <v>1146</v>
      </c>
      <c r="C387" s="42">
        <f t="shared" si="19"/>
        <v>6.4066852367688026E-2</v>
      </c>
      <c r="D387" s="45">
        <f t="shared" si="22"/>
        <v>0.34349355216881594</v>
      </c>
      <c r="E387" s="18">
        <v>1250</v>
      </c>
      <c r="F387" s="42">
        <f t="shared" si="20"/>
        <v>6.2925170068027211E-2</v>
      </c>
      <c r="G387" s="18">
        <v>1098</v>
      </c>
      <c r="H387" s="42">
        <f t="shared" si="21"/>
        <v>3.4872761545711596E-2</v>
      </c>
    </row>
    <row r="388" spans="1:8" x14ac:dyDescent="0.25">
      <c r="A388" s="14">
        <v>33694</v>
      </c>
      <c r="B388" s="15">
        <v>1082</v>
      </c>
      <c r="C388" s="43">
        <f t="shared" si="19"/>
        <v>-5.5846422338568937E-2</v>
      </c>
      <c r="D388" s="46">
        <f t="shared" si="22"/>
        <v>0.18770581778265641</v>
      </c>
      <c r="E388" s="15">
        <v>1297</v>
      </c>
      <c r="F388" s="43">
        <f t="shared" si="20"/>
        <v>3.7600000000000001E-2</v>
      </c>
      <c r="G388" s="15">
        <v>1128</v>
      </c>
      <c r="H388" s="43">
        <f t="shared" si="21"/>
        <v>2.7322404371584699E-2</v>
      </c>
    </row>
    <row r="389" spans="1:8" x14ac:dyDescent="0.25">
      <c r="A389" s="17">
        <v>33724</v>
      </c>
      <c r="B389" s="18">
        <v>1054</v>
      </c>
      <c r="C389" s="42">
        <f t="shared" ref="C389:C452" si="23">(B389-B388)/B388</f>
        <v>-2.5878003696857672E-2</v>
      </c>
      <c r="D389" s="45">
        <f t="shared" si="22"/>
        <v>0.15065502183406113</v>
      </c>
      <c r="E389" s="18">
        <v>1099</v>
      </c>
      <c r="F389" s="42">
        <f t="shared" ref="F389:F452" si="24">(E389-E388)/E388</f>
        <v>-0.15265998457979954</v>
      </c>
      <c r="G389" s="18">
        <v>1083</v>
      </c>
      <c r="H389" s="42">
        <f t="shared" ref="H389:H452" si="25">(G389-G388)/G388</f>
        <v>-3.9893617021276598E-2</v>
      </c>
    </row>
    <row r="390" spans="1:8" x14ac:dyDescent="0.25">
      <c r="A390" s="14">
        <v>33755</v>
      </c>
      <c r="B390" s="15">
        <v>1056</v>
      </c>
      <c r="C390" s="43">
        <f t="shared" si="23"/>
        <v>1.8975332068311196E-3</v>
      </c>
      <c r="D390" s="46">
        <f t="shared" si="22"/>
        <v>6.5590312815338045E-2</v>
      </c>
      <c r="E390" s="15">
        <v>1214</v>
      </c>
      <c r="F390" s="43">
        <f t="shared" si="24"/>
        <v>0.10464058234758872</v>
      </c>
      <c r="G390" s="15">
        <v>1187</v>
      </c>
      <c r="H390" s="43">
        <f t="shared" si="25"/>
        <v>9.6029547553093259E-2</v>
      </c>
    </row>
    <row r="391" spans="1:8" x14ac:dyDescent="0.25">
      <c r="A391" s="17">
        <v>33785</v>
      </c>
      <c r="B391" s="18">
        <v>1057</v>
      </c>
      <c r="C391" s="42">
        <f t="shared" si="23"/>
        <v>9.46969696969697E-4</v>
      </c>
      <c r="D391" s="45">
        <f t="shared" si="22"/>
        <v>9.6473029045643158E-2</v>
      </c>
      <c r="E391" s="18">
        <v>1145</v>
      </c>
      <c r="F391" s="42">
        <f t="shared" si="24"/>
        <v>-5.6836902800658978E-2</v>
      </c>
      <c r="G391" s="18">
        <v>1189</v>
      </c>
      <c r="H391" s="42">
        <f t="shared" si="25"/>
        <v>1.6849199663016006E-3</v>
      </c>
    </row>
    <row r="392" spans="1:8" x14ac:dyDescent="0.25">
      <c r="A392" s="14">
        <v>33816</v>
      </c>
      <c r="B392" s="15">
        <v>1089</v>
      </c>
      <c r="C392" s="43">
        <f t="shared" si="23"/>
        <v>3.0274361400189215E-2</v>
      </c>
      <c r="D392" s="46">
        <f t="shared" si="22"/>
        <v>0.11921891058581706</v>
      </c>
      <c r="E392" s="15">
        <v>1139</v>
      </c>
      <c r="F392" s="43">
        <f t="shared" si="24"/>
        <v>-5.2401746724890829E-3</v>
      </c>
      <c r="G392" s="15">
        <v>1251</v>
      </c>
      <c r="H392" s="43">
        <f t="shared" si="25"/>
        <v>5.2144659377628258E-2</v>
      </c>
    </row>
    <row r="393" spans="1:8" x14ac:dyDescent="0.25">
      <c r="A393" s="17">
        <v>33847</v>
      </c>
      <c r="B393" s="18">
        <v>1075</v>
      </c>
      <c r="C393" s="42">
        <f t="shared" si="23"/>
        <v>-1.2855831037649219E-2</v>
      </c>
      <c r="D393" s="45">
        <f t="shared" si="22"/>
        <v>0.13877118644067796</v>
      </c>
      <c r="E393" s="18">
        <v>1226</v>
      </c>
      <c r="F393" s="42">
        <f t="shared" si="24"/>
        <v>7.6382791922739252E-2</v>
      </c>
      <c r="G393" s="18">
        <v>1140</v>
      </c>
      <c r="H393" s="42">
        <f t="shared" si="25"/>
        <v>-8.8729016786570747E-2</v>
      </c>
    </row>
    <row r="394" spans="1:8" x14ac:dyDescent="0.25">
      <c r="A394" s="14">
        <v>33877</v>
      </c>
      <c r="B394" s="15">
        <v>1114</v>
      </c>
      <c r="C394" s="43">
        <f t="shared" si="23"/>
        <v>3.6279069767441857E-2</v>
      </c>
      <c r="D394" s="46">
        <f t="shared" si="22"/>
        <v>0.14373716632443531</v>
      </c>
      <c r="E394" s="15">
        <v>1186</v>
      </c>
      <c r="F394" s="43">
        <f t="shared" si="24"/>
        <v>-3.2626427406199018E-2</v>
      </c>
      <c r="G394" s="15">
        <v>1123</v>
      </c>
      <c r="H394" s="43">
        <f t="shared" si="25"/>
        <v>-1.4912280701754385E-2</v>
      </c>
    </row>
    <row r="395" spans="1:8" x14ac:dyDescent="0.25">
      <c r="A395" s="17">
        <v>33908</v>
      </c>
      <c r="B395" s="18">
        <v>1132</v>
      </c>
      <c r="C395" s="42">
        <f t="shared" si="23"/>
        <v>1.615798922800718E-2</v>
      </c>
      <c r="D395" s="45">
        <f t="shared" si="22"/>
        <v>0.14228052472250252</v>
      </c>
      <c r="E395" s="18">
        <v>1244</v>
      </c>
      <c r="F395" s="42">
        <f t="shared" si="24"/>
        <v>4.8903878583473864E-2</v>
      </c>
      <c r="G395" s="18">
        <v>1139</v>
      </c>
      <c r="H395" s="42">
        <f t="shared" si="25"/>
        <v>1.4247551202137132E-2</v>
      </c>
    </row>
    <row r="396" spans="1:8" x14ac:dyDescent="0.25">
      <c r="A396" s="14">
        <v>33938</v>
      </c>
      <c r="B396" s="15">
        <v>1118</v>
      </c>
      <c r="C396" s="43">
        <f t="shared" si="23"/>
        <v>-1.2367491166077738E-2</v>
      </c>
      <c r="D396" s="46">
        <f t="shared" si="22"/>
        <v>0.13617886178861788</v>
      </c>
      <c r="E396" s="15">
        <v>1214</v>
      </c>
      <c r="F396" s="43">
        <f t="shared" si="24"/>
        <v>-2.4115755627009645E-2</v>
      </c>
      <c r="G396" s="15">
        <v>1224</v>
      </c>
      <c r="H396" s="43">
        <f t="shared" si="25"/>
        <v>7.4626865671641784E-2</v>
      </c>
    </row>
    <row r="397" spans="1:8" x14ac:dyDescent="0.25">
      <c r="A397" s="17">
        <v>33969</v>
      </c>
      <c r="B397" s="18">
        <v>1176</v>
      </c>
      <c r="C397" s="42">
        <f t="shared" si="23"/>
        <v>5.1878354203935599E-2</v>
      </c>
      <c r="D397" s="45">
        <f t="shared" si="22"/>
        <v>0.10838831291234684</v>
      </c>
      <c r="E397" s="18">
        <v>1227</v>
      </c>
      <c r="F397" s="42">
        <f t="shared" si="24"/>
        <v>1.070840197693575E-2</v>
      </c>
      <c r="G397" s="18">
        <v>1199</v>
      </c>
      <c r="H397" s="42">
        <f t="shared" si="25"/>
        <v>-2.042483660130719E-2</v>
      </c>
    </row>
    <row r="398" spans="1:8" x14ac:dyDescent="0.25">
      <c r="A398" s="14">
        <v>34000</v>
      </c>
      <c r="B398" s="15">
        <v>1177</v>
      </c>
      <c r="C398" s="43">
        <f t="shared" si="23"/>
        <v>8.5034013605442174E-4</v>
      </c>
      <c r="D398" s="46">
        <f t="shared" si="22"/>
        <v>9.2850510677808723E-2</v>
      </c>
      <c r="E398" s="15">
        <v>1210</v>
      </c>
      <c r="F398" s="43">
        <f t="shared" si="24"/>
        <v>-1.3854930725346373E-2</v>
      </c>
      <c r="G398" s="15">
        <v>1135</v>
      </c>
      <c r="H398" s="43">
        <f t="shared" si="25"/>
        <v>-5.3377814845704752E-2</v>
      </c>
    </row>
    <row r="399" spans="1:8" x14ac:dyDescent="0.25">
      <c r="A399" s="17">
        <v>34028</v>
      </c>
      <c r="B399" s="18">
        <v>1148</v>
      </c>
      <c r="C399" s="42">
        <f t="shared" si="23"/>
        <v>-2.4638912489379779E-2</v>
      </c>
      <c r="D399" s="45">
        <f t="shared" si="22"/>
        <v>1.7452006980802793E-3</v>
      </c>
      <c r="E399" s="18">
        <v>1210</v>
      </c>
      <c r="F399" s="42">
        <f t="shared" si="24"/>
        <v>0</v>
      </c>
      <c r="G399" s="18">
        <v>1236</v>
      </c>
      <c r="H399" s="42">
        <f t="shared" si="25"/>
        <v>8.8986784140969166E-2</v>
      </c>
    </row>
    <row r="400" spans="1:8" x14ac:dyDescent="0.25">
      <c r="A400" s="14">
        <v>34059</v>
      </c>
      <c r="B400" s="15">
        <v>1056</v>
      </c>
      <c r="C400" s="43">
        <f t="shared" si="23"/>
        <v>-8.0139372822299645E-2</v>
      </c>
      <c r="D400" s="46">
        <f t="shared" ref="D400:D463" si="26">(B400-B388)/B388</f>
        <v>-2.4029574861367836E-2</v>
      </c>
      <c r="E400" s="15">
        <v>1083</v>
      </c>
      <c r="F400" s="43">
        <f t="shared" si="24"/>
        <v>-0.10495867768595041</v>
      </c>
      <c r="G400" s="15">
        <v>1105</v>
      </c>
      <c r="H400" s="43">
        <f t="shared" si="25"/>
        <v>-0.10598705501618123</v>
      </c>
    </row>
    <row r="401" spans="1:8" x14ac:dyDescent="0.25">
      <c r="A401" s="17">
        <v>34089</v>
      </c>
      <c r="B401" s="18">
        <v>1104</v>
      </c>
      <c r="C401" s="42">
        <f t="shared" si="23"/>
        <v>4.5454545454545456E-2</v>
      </c>
      <c r="D401" s="45">
        <f t="shared" si="26"/>
        <v>4.743833017077799E-2</v>
      </c>
      <c r="E401" s="18">
        <v>1258</v>
      </c>
      <c r="F401" s="42">
        <f t="shared" si="24"/>
        <v>0.16158818097876271</v>
      </c>
      <c r="G401" s="18">
        <v>1216</v>
      </c>
      <c r="H401" s="42">
        <f t="shared" si="25"/>
        <v>0.10045248868778281</v>
      </c>
    </row>
    <row r="402" spans="1:8" x14ac:dyDescent="0.25">
      <c r="A402" s="14">
        <v>34120</v>
      </c>
      <c r="B402" s="19">
        <v>1112</v>
      </c>
      <c r="C402" s="43">
        <f t="shared" si="23"/>
        <v>7.246376811594203E-3</v>
      </c>
      <c r="D402" s="46">
        <f t="shared" si="26"/>
        <v>5.3030303030303032E-2</v>
      </c>
      <c r="E402" s="19">
        <v>1260</v>
      </c>
      <c r="F402" s="43">
        <f t="shared" si="24"/>
        <v>1.589825119236884E-3</v>
      </c>
      <c r="G402" s="19">
        <v>1111</v>
      </c>
      <c r="H402" s="43">
        <f t="shared" si="25"/>
        <v>-8.6348684210526314E-2</v>
      </c>
    </row>
    <row r="403" spans="1:8" x14ac:dyDescent="0.25">
      <c r="A403" s="17">
        <v>34150</v>
      </c>
      <c r="B403" s="18">
        <v>1130</v>
      </c>
      <c r="C403" s="42">
        <f t="shared" si="23"/>
        <v>1.618705035971223E-2</v>
      </c>
      <c r="D403" s="45">
        <f t="shared" si="26"/>
        <v>6.906338694418164E-2</v>
      </c>
      <c r="E403" s="18">
        <v>1280</v>
      </c>
      <c r="F403" s="42">
        <f t="shared" si="24"/>
        <v>1.5873015873015872E-2</v>
      </c>
      <c r="G403" s="18">
        <v>1193</v>
      </c>
      <c r="H403" s="42">
        <f t="shared" si="25"/>
        <v>7.3807380738073802E-2</v>
      </c>
    </row>
    <row r="404" spans="1:8" x14ac:dyDescent="0.25">
      <c r="A404" s="14">
        <v>34181</v>
      </c>
      <c r="B404" s="20">
        <v>1174</v>
      </c>
      <c r="C404" s="43">
        <f t="shared" si="23"/>
        <v>3.8938053097345132E-2</v>
      </c>
      <c r="D404" s="46">
        <f t="shared" si="26"/>
        <v>7.8053259871441696E-2</v>
      </c>
      <c r="E404" s="15">
        <v>1254</v>
      </c>
      <c r="F404" s="43">
        <f t="shared" si="24"/>
        <v>-2.0312500000000001E-2</v>
      </c>
      <c r="G404" s="15">
        <v>1090</v>
      </c>
      <c r="H404" s="43">
        <f t="shared" si="25"/>
        <v>-8.6336965632858337E-2</v>
      </c>
    </row>
    <row r="405" spans="1:8" x14ac:dyDescent="0.25">
      <c r="A405" s="17">
        <v>34212</v>
      </c>
      <c r="B405" s="21">
        <v>1230</v>
      </c>
      <c r="C405" s="42">
        <f t="shared" si="23"/>
        <v>4.770017035775128E-2</v>
      </c>
      <c r="D405" s="45">
        <f t="shared" si="26"/>
        <v>0.14418604651162792</v>
      </c>
      <c r="E405" s="18">
        <v>1300</v>
      </c>
      <c r="F405" s="42">
        <f t="shared" si="24"/>
        <v>3.6682615629984053E-2</v>
      </c>
      <c r="G405" s="18">
        <v>1264</v>
      </c>
      <c r="H405" s="42">
        <f t="shared" si="25"/>
        <v>0.15963302752293579</v>
      </c>
    </row>
    <row r="406" spans="1:8" x14ac:dyDescent="0.25">
      <c r="A406" s="14">
        <v>34242</v>
      </c>
      <c r="B406" s="20">
        <v>1251</v>
      </c>
      <c r="C406" s="43">
        <f t="shared" si="23"/>
        <v>1.7073170731707318E-2</v>
      </c>
      <c r="D406" s="46">
        <f t="shared" si="26"/>
        <v>0.12298025134649911</v>
      </c>
      <c r="E406" s="15">
        <v>1343</v>
      </c>
      <c r="F406" s="43">
        <f t="shared" si="24"/>
        <v>3.307692307692308E-2</v>
      </c>
      <c r="G406" s="15">
        <v>1172</v>
      </c>
      <c r="H406" s="43">
        <f t="shared" si="25"/>
        <v>-7.2784810126582278E-2</v>
      </c>
    </row>
    <row r="407" spans="1:8" x14ac:dyDescent="0.25">
      <c r="A407" s="17">
        <v>34273</v>
      </c>
      <c r="B407" s="21">
        <v>1287</v>
      </c>
      <c r="C407" s="42">
        <f t="shared" si="23"/>
        <v>2.8776978417266189E-2</v>
      </c>
      <c r="D407" s="45">
        <f t="shared" si="26"/>
        <v>0.13692579505300354</v>
      </c>
      <c r="E407" s="18">
        <v>1392</v>
      </c>
      <c r="F407" s="42">
        <f t="shared" si="24"/>
        <v>3.6485480268056592E-2</v>
      </c>
      <c r="G407" s="18">
        <v>1246</v>
      </c>
      <c r="H407" s="42">
        <f t="shared" si="25"/>
        <v>6.313993174061433E-2</v>
      </c>
    </row>
    <row r="408" spans="1:8" x14ac:dyDescent="0.25">
      <c r="A408" s="14">
        <v>34303</v>
      </c>
      <c r="B408" s="20">
        <v>1357</v>
      </c>
      <c r="C408" s="43">
        <f t="shared" si="23"/>
        <v>5.4390054390054392E-2</v>
      </c>
      <c r="D408" s="46">
        <f t="shared" si="26"/>
        <v>0.21377459749552774</v>
      </c>
      <c r="E408" s="15">
        <v>1376</v>
      </c>
      <c r="F408" s="43">
        <f t="shared" si="24"/>
        <v>-1.1494252873563218E-2</v>
      </c>
      <c r="G408" s="15">
        <v>1235</v>
      </c>
      <c r="H408" s="43">
        <f t="shared" si="25"/>
        <v>-8.8282504012841094E-3</v>
      </c>
    </row>
    <row r="409" spans="1:8" x14ac:dyDescent="0.25">
      <c r="A409" s="17">
        <v>34334</v>
      </c>
      <c r="B409" s="21">
        <v>1461</v>
      </c>
      <c r="C409" s="42">
        <f t="shared" si="23"/>
        <v>7.6639646278555643E-2</v>
      </c>
      <c r="D409" s="45">
        <f t="shared" si="26"/>
        <v>0.2423469387755102</v>
      </c>
      <c r="E409" s="18">
        <v>1533</v>
      </c>
      <c r="F409" s="42">
        <f t="shared" si="24"/>
        <v>0.11409883720930232</v>
      </c>
      <c r="G409" s="18">
        <v>1289</v>
      </c>
      <c r="H409" s="42">
        <f t="shared" si="25"/>
        <v>4.3724696356275301E-2</v>
      </c>
    </row>
    <row r="410" spans="1:8" x14ac:dyDescent="0.25">
      <c r="A410" s="14">
        <v>34365</v>
      </c>
      <c r="B410" s="20">
        <v>1390</v>
      </c>
      <c r="C410" s="43">
        <f t="shared" si="23"/>
        <v>-4.8596851471594801E-2</v>
      </c>
      <c r="D410" s="46">
        <f t="shared" si="26"/>
        <v>0.18096856414613424</v>
      </c>
      <c r="E410" s="15">
        <v>1272</v>
      </c>
      <c r="F410" s="43">
        <f t="shared" si="24"/>
        <v>-0.17025440313111545</v>
      </c>
      <c r="G410" s="15">
        <v>1228</v>
      </c>
      <c r="H410" s="43">
        <f t="shared" si="25"/>
        <v>-4.7323506594259115E-2</v>
      </c>
    </row>
    <row r="411" spans="1:8" x14ac:dyDescent="0.25">
      <c r="A411" s="17">
        <v>34393</v>
      </c>
      <c r="B411" s="22">
        <v>1269</v>
      </c>
      <c r="C411" s="42">
        <f t="shared" si="23"/>
        <v>-8.7050359712230213E-2</v>
      </c>
      <c r="D411" s="45">
        <f t="shared" si="26"/>
        <v>0.10540069686411149</v>
      </c>
      <c r="E411" s="22">
        <v>1337</v>
      </c>
      <c r="F411" s="42">
        <f t="shared" si="24"/>
        <v>5.1100628930817613E-2</v>
      </c>
      <c r="G411" s="22">
        <v>1353</v>
      </c>
      <c r="H411" s="42">
        <f t="shared" si="25"/>
        <v>0.10179153094462541</v>
      </c>
    </row>
    <row r="412" spans="1:8" x14ac:dyDescent="0.25">
      <c r="A412" s="14">
        <v>34424</v>
      </c>
      <c r="B412" s="23">
        <v>1342</v>
      </c>
      <c r="C412" s="43">
        <f t="shared" si="23"/>
        <v>5.7525610717100079E-2</v>
      </c>
      <c r="D412" s="46">
        <f t="shared" si="26"/>
        <v>0.27083333333333331</v>
      </c>
      <c r="E412" s="23">
        <v>1564</v>
      </c>
      <c r="F412" s="43">
        <f t="shared" si="24"/>
        <v>0.16978309648466716</v>
      </c>
      <c r="G412" s="23">
        <v>1257</v>
      </c>
      <c r="H412" s="43">
        <f t="shared" si="25"/>
        <v>-7.0953436807095344E-2</v>
      </c>
    </row>
    <row r="413" spans="1:8" x14ac:dyDescent="0.25">
      <c r="A413" s="17">
        <v>34454</v>
      </c>
      <c r="B413" s="22">
        <v>1392</v>
      </c>
      <c r="C413" s="42">
        <f t="shared" si="23"/>
        <v>3.7257824143070044E-2</v>
      </c>
      <c r="D413" s="45">
        <f t="shared" si="26"/>
        <v>0.2608695652173913</v>
      </c>
      <c r="E413" s="22">
        <v>1465</v>
      </c>
      <c r="F413" s="42">
        <f t="shared" si="24"/>
        <v>-6.3299232736572897E-2</v>
      </c>
      <c r="G413" s="22">
        <v>1374</v>
      </c>
      <c r="H413" s="42">
        <f t="shared" si="25"/>
        <v>9.3078758949880672E-2</v>
      </c>
    </row>
    <row r="414" spans="1:8" x14ac:dyDescent="0.25">
      <c r="A414" s="14">
        <v>34485</v>
      </c>
      <c r="B414" s="23">
        <v>1396</v>
      </c>
      <c r="C414" s="43">
        <f t="shared" si="23"/>
        <v>2.8735632183908046E-3</v>
      </c>
      <c r="D414" s="46">
        <f t="shared" si="26"/>
        <v>0.25539568345323743</v>
      </c>
      <c r="E414" s="23">
        <v>1526</v>
      </c>
      <c r="F414" s="43">
        <f t="shared" si="24"/>
        <v>4.1638225255972695E-2</v>
      </c>
      <c r="G414" s="23">
        <v>1430</v>
      </c>
      <c r="H414" s="43">
        <f t="shared" si="25"/>
        <v>4.0756914119359534E-2</v>
      </c>
    </row>
    <row r="415" spans="1:8" x14ac:dyDescent="0.25">
      <c r="A415" s="17">
        <v>34515</v>
      </c>
      <c r="B415" s="22">
        <v>1357</v>
      </c>
      <c r="C415" s="42">
        <f t="shared" si="23"/>
        <v>-2.7936962750716332E-2</v>
      </c>
      <c r="D415" s="45">
        <f t="shared" si="26"/>
        <v>0.20088495575221238</v>
      </c>
      <c r="E415" s="22">
        <v>1409</v>
      </c>
      <c r="F415" s="42">
        <f t="shared" si="24"/>
        <v>-7.6671035386631711E-2</v>
      </c>
      <c r="G415" s="22">
        <v>1336</v>
      </c>
      <c r="H415" s="42">
        <f t="shared" si="25"/>
        <v>-6.5734265734265732E-2</v>
      </c>
    </row>
    <row r="416" spans="1:8" x14ac:dyDescent="0.25">
      <c r="A416" s="14">
        <v>34546</v>
      </c>
      <c r="B416" s="23">
        <v>1335</v>
      </c>
      <c r="C416" s="43">
        <f t="shared" si="23"/>
        <v>-1.6212232866617538E-2</v>
      </c>
      <c r="D416" s="46">
        <f t="shared" si="26"/>
        <v>0.13713798977853492</v>
      </c>
      <c r="E416" s="23">
        <v>1439</v>
      </c>
      <c r="F416" s="43">
        <f t="shared" si="24"/>
        <v>2.1291696238466998E-2</v>
      </c>
      <c r="G416" s="23">
        <v>1281</v>
      </c>
      <c r="H416" s="43">
        <f t="shared" si="25"/>
        <v>-4.1167664670658681E-2</v>
      </c>
    </row>
    <row r="417" spans="1:8" x14ac:dyDescent="0.25">
      <c r="A417" s="17">
        <v>34577</v>
      </c>
      <c r="B417" s="22">
        <v>1377</v>
      </c>
      <c r="C417" s="42">
        <f t="shared" si="23"/>
        <v>3.1460674157303373E-2</v>
      </c>
      <c r="D417" s="45">
        <f t="shared" si="26"/>
        <v>0.11951219512195121</v>
      </c>
      <c r="E417" s="22">
        <v>1450</v>
      </c>
      <c r="F417" s="42">
        <f t="shared" si="24"/>
        <v>7.6441973592772756E-3</v>
      </c>
      <c r="G417" s="22">
        <v>1348</v>
      </c>
      <c r="H417" s="42">
        <f t="shared" si="25"/>
        <v>5.2302888368462142E-2</v>
      </c>
    </row>
    <row r="418" spans="1:8" x14ac:dyDescent="0.25">
      <c r="A418" s="14">
        <v>34607</v>
      </c>
      <c r="B418" s="23">
        <v>1412</v>
      </c>
      <c r="C418" s="43">
        <f t="shared" si="23"/>
        <v>2.5417574437182282E-2</v>
      </c>
      <c r="D418" s="46">
        <f t="shared" si="26"/>
        <v>0.1286970423661071</v>
      </c>
      <c r="E418" s="23">
        <v>1474</v>
      </c>
      <c r="F418" s="43">
        <f t="shared" si="24"/>
        <v>1.6551724137931035E-2</v>
      </c>
      <c r="G418" s="23">
        <v>1414</v>
      </c>
      <c r="H418" s="43">
        <f t="shared" si="25"/>
        <v>4.8961424332344211E-2</v>
      </c>
    </row>
    <row r="419" spans="1:8" x14ac:dyDescent="0.25">
      <c r="A419" s="17">
        <v>34638</v>
      </c>
      <c r="B419" s="22">
        <v>1397</v>
      </c>
      <c r="C419" s="42">
        <f t="shared" si="23"/>
        <v>-1.0623229461756374E-2</v>
      </c>
      <c r="D419" s="45">
        <f t="shared" si="26"/>
        <v>8.5470085470085472E-2</v>
      </c>
      <c r="E419" s="22">
        <v>1450</v>
      </c>
      <c r="F419" s="42">
        <f t="shared" si="24"/>
        <v>-1.6282225237449117E-2</v>
      </c>
      <c r="G419" s="22">
        <v>1378</v>
      </c>
      <c r="H419" s="42">
        <f t="shared" si="25"/>
        <v>-2.5459688826025461E-2</v>
      </c>
    </row>
    <row r="420" spans="1:8" x14ac:dyDescent="0.25">
      <c r="A420" s="14">
        <v>34668</v>
      </c>
      <c r="B420" s="23">
        <v>1340</v>
      </c>
      <c r="C420" s="43">
        <f t="shared" si="23"/>
        <v>-4.0801717967072298E-2</v>
      </c>
      <c r="D420" s="46">
        <f t="shared" si="26"/>
        <v>-1.2527634487840826E-2</v>
      </c>
      <c r="E420" s="23">
        <v>1511</v>
      </c>
      <c r="F420" s="43">
        <f t="shared" si="24"/>
        <v>4.2068965517241382E-2</v>
      </c>
      <c r="G420" s="23">
        <v>1365</v>
      </c>
      <c r="H420" s="43">
        <f t="shared" si="25"/>
        <v>-9.433962264150943E-3</v>
      </c>
    </row>
    <row r="421" spans="1:8" x14ac:dyDescent="0.25">
      <c r="A421" s="17">
        <v>34699</v>
      </c>
      <c r="B421" s="22">
        <v>1396</v>
      </c>
      <c r="C421" s="42">
        <f t="shared" si="23"/>
        <v>4.1791044776119404E-2</v>
      </c>
      <c r="D421" s="45">
        <f t="shared" si="26"/>
        <v>-4.4490075290896644E-2</v>
      </c>
      <c r="E421" s="22">
        <v>1455</v>
      </c>
      <c r="F421" s="42">
        <f t="shared" si="24"/>
        <v>-3.7061548643282594E-2</v>
      </c>
      <c r="G421" s="22">
        <v>1386</v>
      </c>
      <c r="H421" s="42">
        <f t="shared" si="25"/>
        <v>1.5384615384615385E-2</v>
      </c>
    </row>
    <row r="422" spans="1:8" x14ac:dyDescent="0.25">
      <c r="A422" s="14">
        <v>34730</v>
      </c>
      <c r="B422" s="23">
        <v>1282</v>
      </c>
      <c r="C422" s="43">
        <f t="shared" si="23"/>
        <v>-8.1661891117478513E-2</v>
      </c>
      <c r="D422" s="46">
        <f t="shared" si="26"/>
        <v>-7.7697841726618699E-2</v>
      </c>
      <c r="E422" s="23">
        <v>1407</v>
      </c>
      <c r="F422" s="43">
        <f t="shared" si="24"/>
        <v>-3.2989690721649485E-2</v>
      </c>
      <c r="G422" s="23">
        <v>1423</v>
      </c>
      <c r="H422" s="43">
        <f t="shared" si="25"/>
        <v>2.6695526695526696E-2</v>
      </c>
    </row>
    <row r="423" spans="1:8" x14ac:dyDescent="0.25">
      <c r="A423" s="17">
        <v>34758</v>
      </c>
      <c r="B423" s="22">
        <v>1254</v>
      </c>
      <c r="C423" s="42">
        <f t="shared" si="23"/>
        <v>-2.1840873634945399E-2</v>
      </c>
      <c r="D423" s="45">
        <f t="shared" si="26"/>
        <v>-1.1820330969267139E-2</v>
      </c>
      <c r="E423" s="22">
        <v>1316</v>
      </c>
      <c r="F423" s="42">
        <f t="shared" si="24"/>
        <v>-6.4676616915422883E-2</v>
      </c>
      <c r="G423" s="22">
        <v>1294</v>
      </c>
      <c r="H423" s="42">
        <f t="shared" si="25"/>
        <v>-9.0653548840477868E-2</v>
      </c>
    </row>
    <row r="424" spans="1:8" x14ac:dyDescent="0.25">
      <c r="A424" s="14">
        <v>34789</v>
      </c>
      <c r="B424" s="23">
        <v>1226</v>
      </c>
      <c r="C424" s="43">
        <f t="shared" si="23"/>
        <v>-2.2328548644338118E-2</v>
      </c>
      <c r="D424" s="46">
        <f t="shared" si="26"/>
        <v>-8.6438152011922509E-2</v>
      </c>
      <c r="E424" s="23">
        <v>1249</v>
      </c>
      <c r="F424" s="43">
        <f t="shared" si="24"/>
        <v>-5.0911854103343465E-2</v>
      </c>
      <c r="G424" s="23">
        <v>1413</v>
      </c>
      <c r="H424" s="43">
        <f t="shared" si="25"/>
        <v>9.1962905718701707E-2</v>
      </c>
    </row>
    <row r="425" spans="1:8" x14ac:dyDescent="0.25">
      <c r="A425" s="17">
        <v>34819</v>
      </c>
      <c r="B425" s="22">
        <v>1259</v>
      </c>
      <c r="C425" s="42">
        <f t="shared" si="23"/>
        <v>2.6916802610114192E-2</v>
      </c>
      <c r="D425" s="45">
        <f t="shared" si="26"/>
        <v>-9.5545977011494254E-2</v>
      </c>
      <c r="E425" s="22">
        <v>1267</v>
      </c>
      <c r="F425" s="42">
        <f t="shared" si="24"/>
        <v>1.4411529223378704E-2</v>
      </c>
      <c r="G425" s="22">
        <v>1342</v>
      </c>
      <c r="H425" s="42">
        <f t="shared" si="25"/>
        <v>-5.024769992922859E-2</v>
      </c>
    </row>
    <row r="426" spans="1:8" x14ac:dyDescent="0.25">
      <c r="A426" s="14">
        <v>34850</v>
      </c>
      <c r="B426" s="23">
        <v>1271</v>
      </c>
      <c r="C426" s="43">
        <f t="shared" si="23"/>
        <v>9.5313741064336783E-3</v>
      </c>
      <c r="D426" s="46">
        <f t="shared" si="26"/>
        <v>-8.9541547277936964E-2</v>
      </c>
      <c r="E426" s="23">
        <v>1314</v>
      </c>
      <c r="F426" s="43">
        <f t="shared" si="24"/>
        <v>3.7095501183898975E-2</v>
      </c>
      <c r="G426" s="23">
        <v>1326</v>
      </c>
      <c r="H426" s="43">
        <f t="shared" si="25"/>
        <v>-1.1922503725782414E-2</v>
      </c>
    </row>
    <row r="427" spans="1:8" x14ac:dyDescent="0.25">
      <c r="A427" s="17">
        <v>34880</v>
      </c>
      <c r="B427" s="22">
        <v>1305</v>
      </c>
      <c r="C427" s="42">
        <f t="shared" si="23"/>
        <v>2.6750590086546028E-2</v>
      </c>
      <c r="D427" s="45">
        <f t="shared" si="26"/>
        <v>-3.8319823139277821E-2</v>
      </c>
      <c r="E427" s="22">
        <v>1281</v>
      </c>
      <c r="F427" s="42">
        <f t="shared" si="24"/>
        <v>-2.5114155251141551E-2</v>
      </c>
      <c r="G427" s="22">
        <v>1242</v>
      </c>
      <c r="H427" s="42">
        <f t="shared" si="25"/>
        <v>-6.3348416289592757E-2</v>
      </c>
    </row>
    <row r="428" spans="1:8" x14ac:dyDescent="0.25">
      <c r="A428" s="14">
        <v>34911</v>
      </c>
      <c r="B428" s="23">
        <v>1354</v>
      </c>
      <c r="C428" s="43">
        <f t="shared" si="23"/>
        <v>3.7547892720306515E-2</v>
      </c>
      <c r="D428" s="46">
        <f t="shared" si="26"/>
        <v>1.4232209737827715E-2</v>
      </c>
      <c r="E428" s="23">
        <v>1461</v>
      </c>
      <c r="F428" s="43">
        <f t="shared" si="24"/>
        <v>0.14051522248243559</v>
      </c>
      <c r="G428" s="23">
        <v>1352</v>
      </c>
      <c r="H428" s="43">
        <f t="shared" si="25"/>
        <v>8.8566827697262485E-2</v>
      </c>
    </row>
    <row r="429" spans="1:8" x14ac:dyDescent="0.25">
      <c r="A429" s="17">
        <v>34942</v>
      </c>
      <c r="B429" s="22">
        <v>1386</v>
      </c>
      <c r="C429" s="42">
        <f t="shared" si="23"/>
        <v>2.3633677991137372E-2</v>
      </c>
      <c r="D429" s="45">
        <f t="shared" si="26"/>
        <v>6.5359477124183009E-3</v>
      </c>
      <c r="E429" s="22">
        <v>1416</v>
      </c>
      <c r="F429" s="42">
        <f t="shared" si="24"/>
        <v>-3.0800821355236138E-2</v>
      </c>
      <c r="G429" s="22">
        <v>1265</v>
      </c>
      <c r="H429" s="42">
        <f t="shared" si="25"/>
        <v>-6.4349112426035499E-2</v>
      </c>
    </row>
    <row r="430" spans="1:8" x14ac:dyDescent="0.25">
      <c r="A430" s="14">
        <v>34972</v>
      </c>
      <c r="B430" s="23">
        <v>1421</v>
      </c>
      <c r="C430" s="43">
        <f t="shared" si="23"/>
        <v>2.5252525252525252E-2</v>
      </c>
      <c r="D430" s="46">
        <f t="shared" si="26"/>
        <v>6.3739376770538241E-3</v>
      </c>
      <c r="E430" s="23">
        <v>1369</v>
      </c>
      <c r="F430" s="43">
        <f t="shared" si="24"/>
        <v>-3.3192090395480225E-2</v>
      </c>
      <c r="G430" s="23">
        <v>1279</v>
      </c>
      <c r="H430" s="43">
        <f t="shared" si="25"/>
        <v>1.1067193675889328E-2</v>
      </c>
    </row>
    <row r="431" spans="1:8" x14ac:dyDescent="0.25">
      <c r="A431" s="17">
        <v>35003</v>
      </c>
      <c r="B431" s="22">
        <v>1400</v>
      </c>
      <c r="C431" s="42">
        <f t="shared" si="23"/>
        <v>-1.4778325123152709E-2</v>
      </c>
      <c r="D431" s="45">
        <f t="shared" si="26"/>
        <v>2.1474588403722263E-3</v>
      </c>
      <c r="E431" s="22">
        <v>1369</v>
      </c>
      <c r="F431" s="42">
        <f t="shared" si="24"/>
        <v>0</v>
      </c>
      <c r="G431" s="22">
        <v>1335</v>
      </c>
      <c r="H431" s="42">
        <f t="shared" si="25"/>
        <v>4.3784206411258797E-2</v>
      </c>
    </row>
    <row r="432" spans="1:8" x14ac:dyDescent="0.25">
      <c r="A432" s="14">
        <v>35033</v>
      </c>
      <c r="B432" s="23">
        <v>1430</v>
      </c>
      <c r="C432" s="43">
        <f t="shared" si="23"/>
        <v>2.1428571428571429E-2</v>
      </c>
      <c r="D432" s="46">
        <f t="shared" si="26"/>
        <v>6.7164179104477612E-2</v>
      </c>
      <c r="E432" s="23">
        <v>1452</v>
      </c>
      <c r="F432" s="43">
        <f t="shared" si="24"/>
        <v>6.0628195763330901E-2</v>
      </c>
      <c r="G432" s="23">
        <v>1360</v>
      </c>
      <c r="H432" s="43">
        <f t="shared" si="25"/>
        <v>1.8726591760299626E-2</v>
      </c>
    </row>
    <row r="433" spans="1:8" x14ac:dyDescent="0.25">
      <c r="A433" s="17">
        <v>35064</v>
      </c>
      <c r="B433" s="22">
        <v>1442</v>
      </c>
      <c r="C433" s="42">
        <f t="shared" si="23"/>
        <v>8.3916083916083916E-3</v>
      </c>
      <c r="D433" s="45">
        <f t="shared" si="26"/>
        <v>3.2951289398280799E-2</v>
      </c>
      <c r="E433" s="22">
        <v>1431</v>
      </c>
      <c r="F433" s="42">
        <f t="shared" si="24"/>
        <v>-1.4462809917355372E-2</v>
      </c>
      <c r="G433" s="22">
        <v>1200</v>
      </c>
      <c r="H433" s="42">
        <f t="shared" si="25"/>
        <v>-0.11764705882352941</v>
      </c>
    </row>
    <row r="434" spans="1:8" x14ac:dyDescent="0.25">
      <c r="A434" s="14">
        <v>35095</v>
      </c>
      <c r="B434" s="23">
        <v>1387</v>
      </c>
      <c r="C434" s="43">
        <f t="shared" si="23"/>
        <v>-3.8141470180305129E-2</v>
      </c>
      <c r="D434" s="46">
        <f t="shared" si="26"/>
        <v>8.1903276131045241E-2</v>
      </c>
      <c r="E434" s="23">
        <v>1467</v>
      </c>
      <c r="F434" s="43">
        <f t="shared" si="24"/>
        <v>2.5157232704402517E-2</v>
      </c>
      <c r="G434" s="23">
        <v>1402</v>
      </c>
      <c r="H434" s="43">
        <f t="shared" si="25"/>
        <v>0.16833333333333333</v>
      </c>
    </row>
    <row r="435" spans="1:8" x14ac:dyDescent="0.25">
      <c r="A435" s="17">
        <v>35124</v>
      </c>
      <c r="B435" s="22">
        <v>1420</v>
      </c>
      <c r="C435" s="42">
        <f t="shared" si="23"/>
        <v>2.3792357606344627E-2</v>
      </c>
      <c r="D435" s="45">
        <f t="shared" si="26"/>
        <v>0.13237639553429026</v>
      </c>
      <c r="E435" s="22">
        <v>1491</v>
      </c>
      <c r="F435" s="42">
        <f t="shared" si="24"/>
        <v>1.6359918200408999E-2</v>
      </c>
      <c r="G435" s="22">
        <v>1317</v>
      </c>
      <c r="H435" s="42">
        <f t="shared" si="25"/>
        <v>-6.062767475035663E-2</v>
      </c>
    </row>
    <row r="436" spans="1:8" x14ac:dyDescent="0.25">
      <c r="A436" s="14">
        <v>35155</v>
      </c>
      <c r="B436" s="23">
        <v>1437</v>
      </c>
      <c r="C436" s="43">
        <f t="shared" si="23"/>
        <v>1.1971830985915493E-2</v>
      </c>
      <c r="D436" s="46">
        <f t="shared" si="26"/>
        <v>0.17210440456769985</v>
      </c>
      <c r="E436" s="23">
        <v>1424</v>
      </c>
      <c r="F436" s="43">
        <f t="shared" si="24"/>
        <v>-4.493628437290409E-2</v>
      </c>
      <c r="G436" s="23">
        <v>1369</v>
      </c>
      <c r="H436" s="43">
        <f t="shared" si="25"/>
        <v>3.9483675018982534E-2</v>
      </c>
    </row>
    <row r="437" spans="1:8" x14ac:dyDescent="0.25">
      <c r="A437" s="17">
        <v>35185</v>
      </c>
      <c r="B437" s="22">
        <v>1463</v>
      </c>
      <c r="C437" s="42">
        <f t="shared" si="23"/>
        <v>1.8093249826026444E-2</v>
      </c>
      <c r="D437" s="45">
        <f t="shared" si="26"/>
        <v>0.16203335980937253</v>
      </c>
      <c r="E437" s="22">
        <v>1516</v>
      </c>
      <c r="F437" s="42">
        <f t="shared" si="24"/>
        <v>6.4606741573033713E-2</v>
      </c>
      <c r="G437" s="22">
        <v>1327</v>
      </c>
      <c r="H437" s="42">
        <f t="shared" si="25"/>
        <v>-3.0679327976625273E-2</v>
      </c>
    </row>
    <row r="438" spans="1:8" x14ac:dyDescent="0.25">
      <c r="A438" s="14">
        <v>35216</v>
      </c>
      <c r="B438" s="23">
        <v>1457</v>
      </c>
      <c r="C438" s="43">
        <f t="shared" si="23"/>
        <v>-4.1011619958988381E-3</v>
      </c>
      <c r="D438" s="46">
        <f t="shared" si="26"/>
        <v>0.14634146341463414</v>
      </c>
      <c r="E438" s="23">
        <v>1504</v>
      </c>
      <c r="F438" s="43">
        <f t="shared" si="24"/>
        <v>-7.9155672823219003E-3</v>
      </c>
      <c r="G438" s="23">
        <v>1423</v>
      </c>
      <c r="H438" s="43">
        <f t="shared" si="25"/>
        <v>7.2343632253202714E-2</v>
      </c>
    </row>
    <row r="439" spans="1:8" x14ac:dyDescent="0.25">
      <c r="A439" s="17">
        <v>35246</v>
      </c>
      <c r="B439" s="22">
        <v>1429</v>
      </c>
      <c r="C439" s="42">
        <f t="shared" si="23"/>
        <v>-1.9217570350034317E-2</v>
      </c>
      <c r="D439" s="45">
        <f t="shared" si="26"/>
        <v>9.5019157088122599E-2</v>
      </c>
      <c r="E439" s="22">
        <v>1467</v>
      </c>
      <c r="F439" s="42">
        <f t="shared" si="24"/>
        <v>-2.4601063829787235E-2</v>
      </c>
      <c r="G439" s="22">
        <v>1437</v>
      </c>
      <c r="H439" s="42">
        <f t="shared" si="25"/>
        <v>9.8383696416022483E-3</v>
      </c>
    </row>
    <row r="440" spans="1:8" x14ac:dyDescent="0.25">
      <c r="A440" s="14">
        <v>35277</v>
      </c>
      <c r="B440" s="23">
        <v>1450</v>
      </c>
      <c r="C440" s="43">
        <f t="shared" si="23"/>
        <v>1.4695591322603219E-2</v>
      </c>
      <c r="D440" s="46">
        <f t="shared" si="26"/>
        <v>7.0901033973412117E-2</v>
      </c>
      <c r="E440" s="23">
        <v>1472</v>
      </c>
      <c r="F440" s="43">
        <f t="shared" si="24"/>
        <v>3.4083162917518746E-3</v>
      </c>
      <c r="G440" s="23">
        <v>1453</v>
      </c>
      <c r="H440" s="43">
        <f t="shared" si="25"/>
        <v>1.1134307585247043E-2</v>
      </c>
    </row>
    <row r="441" spans="1:8" x14ac:dyDescent="0.25">
      <c r="A441" s="17">
        <v>35308</v>
      </c>
      <c r="B441" s="22">
        <v>1413</v>
      </c>
      <c r="C441" s="42">
        <f t="shared" si="23"/>
        <v>-2.5517241379310347E-2</v>
      </c>
      <c r="D441" s="45">
        <f t="shared" si="26"/>
        <v>1.948051948051948E-2</v>
      </c>
      <c r="E441" s="22">
        <v>1557</v>
      </c>
      <c r="F441" s="42">
        <f t="shared" si="24"/>
        <v>5.7744565217391304E-2</v>
      </c>
      <c r="G441" s="22">
        <v>1468</v>
      </c>
      <c r="H441" s="42">
        <f t="shared" si="25"/>
        <v>1.0323468685478321E-2</v>
      </c>
    </row>
    <row r="442" spans="1:8" x14ac:dyDescent="0.25">
      <c r="A442" s="14">
        <v>35338</v>
      </c>
      <c r="B442" s="23">
        <v>1392</v>
      </c>
      <c r="C442" s="43">
        <f t="shared" si="23"/>
        <v>-1.4861995753715499E-2</v>
      </c>
      <c r="D442" s="46">
        <f t="shared" si="26"/>
        <v>-2.0408163265306121E-2</v>
      </c>
      <c r="E442" s="23">
        <v>1475</v>
      </c>
      <c r="F442" s="43">
        <f t="shared" si="24"/>
        <v>-5.266538214515093E-2</v>
      </c>
      <c r="G442" s="23">
        <v>1379</v>
      </c>
      <c r="H442" s="43">
        <f t="shared" si="25"/>
        <v>-6.0626702997275204E-2</v>
      </c>
    </row>
    <row r="443" spans="1:8" x14ac:dyDescent="0.25">
      <c r="A443" s="17">
        <v>35369</v>
      </c>
      <c r="B443" s="22">
        <v>1358</v>
      </c>
      <c r="C443" s="42">
        <f t="shared" si="23"/>
        <v>-2.442528735632184E-2</v>
      </c>
      <c r="D443" s="45">
        <f t="shared" si="26"/>
        <v>-0.03</v>
      </c>
      <c r="E443" s="22">
        <v>1392</v>
      </c>
      <c r="F443" s="42">
        <f t="shared" si="24"/>
        <v>-5.6271186440677967E-2</v>
      </c>
      <c r="G443" s="22">
        <v>1392</v>
      </c>
      <c r="H443" s="42">
        <f t="shared" si="25"/>
        <v>9.4271211022480053E-3</v>
      </c>
    </row>
    <row r="444" spans="1:8" x14ac:dyDescent="0.25">
      <c r="A444" s="14">
        <v>35399</v>
      </c>
      <c r="B444" s="23">
        <v>1412</v>
      </c>
      <c r="C444" s="43">
        <f t="shared" si="23"/>
        <v>3.9764359351988215E-2</v>
      </c>
      <c r="D444" s="46">
        <f t="shared" si="26"/>
        <v>-1.2587412587412588E-2</v>
      </c>
      <c r="E444" s="23">
        <v>1489</v>
      </c>
      <c r="F444" s="43">
        <f t="shared" si="24"/>
        <v>6.9683908045977017E-2</v>
      </c>
      <c r="G444" s="23">
        <v>1413</v>
      </c>
      <c r="H444" s="43">
        <f t="shared" si="25"/>
        <v>1.5086206896551725E-2</v>
      </c>
    </row>
    <row r="445" spans="1:8" x14ac:dyDescent="0.25">
      <c r="A445" s="17">
        <v>35430</v>
      </c>
      <c r="B445" s="22">
        <v>1411</v>
      </c>
      <c r="C445" s="42">
        <f t="shared" si="23"/>
        <v>-7.0821529745042496E-4</v>
      </c>
      <c r="D445" s="45">
        <f t="shared" si="26"/>
        <v>-2.1497919556171984E-2</v>
      </c>
      <c r="E445" s="22">
        <v>1370</v>
      </c>
      <c r="F445" s="42">
        <f t="shared" si="24"/>
        <v>-7.9919408999328409E-2</v>
      </c>
      <c r="G445" s="22">
        <v>1487</v>
      </c>
      <c r="H445" s="42">
        <f t="shared" si="25"/>
        <v>5.2370842179759375E-2</v>
      </c>
    </row>
    <row r="446" spans="1:8" x14ac:dyDescent="0.25">
      <c r="A446" s="14">
        <v>35461</v>
      </c>
      <c r="B446" s="23">
        <v>1382</v>
      </c>
      <c r="C446" s="43">
        <f t="shared" si="23"/>
        <v>-2.0552799433026223E-2</v>
      </c>
      <c r="D446" s="46">
        <f t="shared" si="26"/>
        <v>-3.6049026676279738E-3</v>
      </c>
      <c r="E446" s="23">
        <v>1355</v>
      </c>
      <c r="F446" s="43">
        <f t="shared" si="24"/>
        <v>-1.0948905109489052E-2</v>
      </c>
      <c r="G446" s="23">
        <v>1377</v>
      </c>
      <c r="H446" s="43">
        <f t="shared" si="25"/>
        <v>-7.3974445191661062E-2</v>
      </c>
    </row>
    <row r="447" spans="1:8" x14ac:dyDescent="0.25">
      <c r="A447" s="17">
        <v>35489</v>
      </c>
      <c r="B447" s="22">
        <v>1445</v>
      </c>
      <c r="C447" s="42">
        <f t="shared" si="23"/>
        <v>4.5586107091172216E-2</v>
      </c>
      <c r="D447" s="45">
        <f t="shared" si="26"/>
        <v>1.7605633802816902E-2</v>
      </c>
      <c r="E447" s="22">
        <v>1486</v>
      </c>
      <c r="F447" s="42">
        <f t="shared" si="24"/>
        <v>9.6678966789667892E-2</v>
      </c>
      <c r="G447" s="22">
        <v>1545</v>
      </c>
      <c r="H447" s="42">
        <f t="shared" si="25"/>
        <v>0.12200435729847495</v>
      </c>
    </row>
    <row r="448" spans="1:8" x14ac:dyDescent="0.25">
      <c r="A448" s="14">
        <v>35520</v>
      </c>
      <c r="B448" s="23">
        <v>1436</v>
      </c>
      <c r="C448" s="43">
        <f t="shared" si="23"/>
        <v>-6.2283737024221453E-3</v>
      </c>
      <c r="D448" s="46">
        <f t="shared" si="26"/>
        <v>-6.9589422407794019E-4</v>
      </c>
      <c r="E448" s="23">
        <v>1457</v>
      </c>
      <c r="F448" s="43">
        <f t="shared" si="24"/>
        <v>-1.9515477792732168E-2</v>
      </c>
      <c r="G448" s="23">
        <v>1445</v>
      </c>
      <c r="H448" s="43">
        <f t="shared" si="25"/>
        <v>-6.4724919093851127E-2</v>
      </c>
    </row>
    <row r="449" spans="1:8" x14ac:dyDescent="0.25">
      <c r="A449" s="17">
        <v>35550</v>
      </c>
      <c r="B449" s="22">
        <v>1421</v>
      </c>
      <c r="C449" s="42">
        <f t="shared" si="23"/>
        <v>-1.0445682451253482E-2</v>
      </c>
      <c r="D449" s="45">
        <f t="shared" si="26"/>
        <v>-2.8708133971291867E-2</v>
      </c>
      <c r="E449" s="22">
        <v>1492</v>
      </c>
      <c r="F449" s="42">
        <f t="shared" si="24"/>
        <v>2.4021962937542895E-2</v>
      </c>
      <c r="G449" s="22">
        <v>1438</v>
      </c>
      <c r="H449" s="42">
        <f t="shared" si="25"/>
        <v>-4.844290657439446E-3</v>
      </c>
    </row>
    <row r="450" spans="1:8" x14ac:dyDescent="0.25">
      <c r="A450" s="14">
        <v>35581</v>
      </c>
      <c r="B450" s="23">
        <v>1414</v>
      </c>
      <c r="C450" s="43">
        <f t="shared" si="23"/>
        <v>-4.9261083743842365E-3</v>
      </c>
      <c r="D450" s="46">
        <f t="shared" si="26"/>
        <v>-2.9512697323266987E-2</v>
      </c>
      <c r="E450" s="23">
        <v>1442</v>
      </c>
      <c r="F450" s="43">
        <f t="shared" si="24"/>
        <v>-3.351206434316354E-2</v>
      </c>
      <c r="G450" s="23">
        <v>1400</v>
      </c>
      <c r="H450" s="43">
        <f t="shared" si="25"/>
        <v>-2.6425591098748261E-2</v>
      </c>
    </row>
    <row r="451" spans="1:8" x14ac:dyDescent="0.25">
      <c r="A451" s="17">
        <v>35611</v>
      </c>
      <c r="B451" s="22">
        <v>1402</v>
      </c>
      <c r="C451" s="42">
        <f t="shared" si="23"/>
        <v>-8.4865629420084864E-3</v>
      </c>
      <c r="D451" s="45">
        <f t="shared" si="26"/>
        <v>-1.8894331700489854E-2</v>
      </c>
      <c r="E451" s="22">
        <v>1494</v>
      </c>
      <c r="F451" s="42">
        <f t="shared" si="24"/>
        <v>3.6061026352288486E-2</v>
      </c>
      <c r="G451" s="22">
        <v>1315</v>
      </c>
      <c r="H451" s="42">
        <f t="shared" si="25"/>
        <v>-6.0714285714285714E-2</v>
      </c>
    </row>
    <row r="452" spans="1:8" x14ac:dyDescent="0.25">
      <c r="A452" s="14">
        <v>35642</v>
      </c>
      <c r="B452" s="23">
        <v>1440</v>
      </c>
      <c r="C452" s="43">
        <f t="shared" si="23"/>
        <v>2.710413694721826E-2</v>
      </c>
      <c r="D452" s="46">
        <f t="shared" si="26"/>
        <v>-6.8965517241379309E-3</v>
      </c>
      <c r="E452" s="23">
        <v>1437</v>
      </c>
      <c r="F452" s="43">
        <f t="shared" si="24"/>
        <v>-3.8152610441767071E-2</v>
      </c>
      <c r="G452" s="23">
        <v>1313</v>
      </c>
      <c r="H452" s="43">
        <f t="shared" si="25"/>
        <v>-1.520912547528517E-3</v>
      </c>
    </row>
    <row r="453" spans="1:8" x14ac:dyDescent="0.25">
      <c r="A453" s="17">
        <v>35673</v>
      </c>
      <c r="B453" s="22">
        <v>1449</v>
      </c>
      <c r="C453" s="42">
        <f t="shared" ref="C453:C516" si="27">(B453-B452)/B452</f>
        <v>6.2500000000000003E-3</v>
      </c>
      <c r="D453" s="45">
        <f t="shared" si="26"/>
        <v>2.5477707006369428E-2</v>
      </c>
      <c r="E453" s="22">
        <v>1390</v>
      </c>
      <c r="F453" s="42">
        <f t="shared" ref="F453:F516" si="28">(E453-E452)/E452</f>
        <v>-3.2707028531663185E-2</v>
      </c>
      <c r="G453" s="22">
        <v>1332</v>
      </c>
      <c r="H453" s="42">
        <f t="shared" ref="H453:H516" si="29">(G453-G452)/G452</f>
        <v>1.4470677837014471E-2</v>
      </c>
    </row>
    <row r="454" spans="1:8" x14ac:dyDescent="0.25">
      <c r="A454" s="14">
        <v>35703</v>
      </c>
      <c r="B454" s="23">
        <v>1494</v>
      </c>
      <c r="C454" s="43">
        <f t="shared" si="27"/>
        <v>3.1055900621118012E-2</v>
      </c>
      <c r="D454" s="46">
        <f t="shared" si="26"/>
        <v>7.3275862068965511E-2</v>
      </c>
      <c r="E454" s="23">
        <v>1546</v>
      </c>
      <c r="F454" s="43">
        <f t="shared" si="28"/>
        <v>0.11223021582733812</v>
      </c>
      <c r="G454" s="23">
        <v>1442</v>
      </c>
      <c r="H454" s="43">
        <f t="shared" si="29"/>
        <v>8.2582582582582581E-2</v>
      </c>
    </row>
    <row r="455" spans="1:8" x14ac:dyDescent="0.25">
      <c r="A455" s="17">
        <v>35734</v>
      </c>
      <c r="B455" s="22">
        <v>1499</v>
      </c>
      <c r="C455" s="42">
        <f t="shared" si="27"/>
        <v>3.3467202141900937E-3</v>
      </c>
      <c r="D455" s="45">
        <f t="shared" si="26"/>
        <v>0.10382916053019146</v>
      </c>
      <c r="E455" s="22">
        <v>1520</v>
      </c>
      <c r="F455" s="42">
        <f t="shared" si="28"/>
        <v>-1.6817593790426907E-2</v>
      </c>
      <c r="G455" s="22">
        <v>1396</v>
      </c>
      <c r="H455" s="42">
        <f t="shared" si="29"/>
        <v>-3.1900138696255201E-2</v>
      </c>
    </row>
    <row r="456" spans="1:8" x14ac:dyDescent="0.25">
      <c r="A456" s="14">
        <v>35764</v>
      </c>
      <c r="B456" s="23">
        <v>1469</v>
      </c>
      <c r="C456" s="43">
        <f t="shared" si="27"/>
        <v>-2.0013342228152101E-2</v>
      </c>
      <c r="D456" s="46">
        <f t="shared" si="26"/>
        <v>4.0368271954674219E-2</v>
      </c>
      <c r="E456" s="23">
        <v>1510</v>
      </c>
      <c r="F456" s="43">
        <f t="shared" si="28"/>
        <v>-6.5789473684210523E-3</v>
      </c>
      <c r="G456" s="23">
        <v>1420</v>
      </c>
      <c r="H456" s="43">
        <f t="shared" si="29"/>
        <v>1.7191977077363897E-2</v>
      </c>
    </row>
    <row r="457" spans="1:8" x14ac:dyDescent="0.25">
      <c r="A457" s="17">
        <v>35795</v>
      </c>
      <c r="B457" s="22">
        <v>1456</v>
      </c>
      <c r="C457" s="42">
        <f t="shared" si="27"/>
        <v>-8.8495575221238937E-3</v>
      </c>
      <c r="D457" s="45">
        <f t="shared" si="26"/>
        <v>3.1892274982282066E-2</v>
      </c>
      <c r="E457" s="22">
        <v>1566</v>
      </c>
      <c r="F457" s="42">
        <f t="shared" si="28"/>
        <v>3.7086092715231792E-2</v>
      </c>
      <c r="G457" s="22">
        <v>1428</v>
      </c>
      <c r="H457" s="42">
        <f t="shared" si="29"/>
        <v>5.6338028169014088E-3</v>
      </c>
    </row>
    <row r="458" spans="1:8" x14ac:dyDescent="0.25">
      <c r="A458" s="14">
        <v>35826</v>
      </c>
      <c r="B458" s="23">
        <v>1555</v>
      </c>
      <c r="C458" s="43">
        <f t="shared" si="27"/>
        <v>6.7994505494505489E-2</v>
      </c>
      <c r="D458" s="46">
        <f t="shared" si="26"/>
        <v>0.1251808972503618</v>
      </c>
      <c r="E458" s="23">
        <v>1525</v>
      </c>
      <c r="F458" s="43">
        <f t="shared" si="28"/>
        <v>-2.6181353767560665E-2</v>
      </c>
      <c r="G458" s="23">
        <v>1316</v>
      </c>
      <c r="H458" s="43">
        <f t="shared" si="29"/>
        <v>-7.8431372549019607E-2</v>
      </c>
    </row>
    <row r="459" spans="1:8" x14ac:dyDescent="0.25">
      <c r="A459" s="17">
        <v>35854</v>
      </c>
      <c r="B459" s="22">
        <v>1647</v>
      </c>
      <c r="C459" s="42">
        <f t="shared" si="27"/>
        <v>5.9163987138263666E-2</v>
      </c>
      <c r="D459" s="45">
        <f t="shared" si="26"/>
        <v>0.1397923875432526</v>
      </c>
      <c r="E459" s="22">
        <v>1584</v>
      </c>
      <c r="F459" s="42">
        <f t="shared" si="28"/>
        <v>3.8688524590163934E-2</v>
      </c>
      <c r="G459" s="22">
        <v>1441</v>
      </c>
      <c r="H459" s="42">
        <f t="shared" si="29"/>
        <v>9.4984802431610948E-2</v>
      </c>
    </row>
    <row r="460" spans="1:8" x14ac:dyDescent="0.25">
      <c r="A460" s="14">
        <v>35885</v>
      </c>
      <c r="B460" s="23">
        <v>1605</v>
      </c>
      <c r="C460" s="43">
        <f t="shared" si="27"/>
        <v>-2.5500910746812388E-2</v>
      </c>
      <c r="D460" s="46">
        <f t="shared" si="26"/>
        <v>0.11768802228412256</v>
      </c>
      <c r="E460" s="23">
        <v>1567</v>
      </c>
      <c r="F460" s="43">
        <f t="shared" si="28"/>
        <v>-1.0732323232323232E-2</v>
      </c>
      <c r="G460" s="23">
        <v>1477</v>
      </c>
      <c r="H460" s="43">
        <f t="shared" si="29"/>
        <v>2.4982650936849409E-2</v>
      </c>
    </row>
    <row r="461" spans="1:8" x14ac:dyDescent="0.25">
      <c r="A461" s="17">
        <v>35915</v>
      </c>
      <c r="B461" s="22">
        <v>1547</v>
      </c>
      <c r="C461" s="42">
        <f t="shared" si="27"/>
        <v>-3.6137071651090341E-2</v>
      </c>
      <c r="D461" s="45">
        <f t="shared" si="26"/>
        <v>8.8669950738916259E-2</v>
      </c>
      <c r="E461" s="22">
        <v>1540</v>
      </c>
      <c r="F461" s="42">
        <f t="shared" si="28"/>
        <v>-1.7230376515634971E-2</v>
      </c>
      <c r="G461" s="22">
        <v>1498</v>
      </c>
      <c r="H461" s="42">
        <f t="shared" si="29"/>
        <v>1.4218009478672985E-2</v>
      </c>
    </row>
    <row r="462" spans="1:8" x14ac:dyDescent="0.25">
      <c r="A462" s="14">
        <v>35946</v>
      </c>
      <c r="B462" s="23">
        <v>1554</v>
      </c>
      <c r="C462" s="43">
        <f t="shared" si="27"/>
        <v>4.5248868778280547E-3</v>
      </c>
      <c r="D462" s="46">
        <f t="shared" si="26"/>
        <v>9.9009900990099015E-2</v>
      </c>
      <c r="E462" s="23">
        <v>1536</v>
      </c>
      <c r="F462" s="43">
        <f t="shared" si="28"/>
        <v>-2.5974025974025974E-3</v>
      </c>
      <c r="G462" s="23">
        <v>1465</v>
      </c>
      <c r="H462" s="43">
        <f t="shared" si="29"/>
        <v>-2.2029372496662217E-2</v>
      </c>
    </row>
    <row r="463" spans="1:8" x14ac:dyDescent="0.25">
      <c r="A463" s="17">
        <v>35976</v>
      </c>
      <c r="B463" s="22">
        <v>1551</v>
      </c>
      <c r="C463" s="42">
        <f t="shared" si="27"/>
        <v>-1.9305019305019305E-3</v>
      </c>
      <c r="D463" s="45">
        <f t="shared" si="26"/>
        <v>0.10627674750356633</v>
      </c>
      <c r="E463" s="22">
        <v>1641</v>
      </c>
      <c r="F463" s="42">
        <f t="shared" si="28"/>
        <v>6.8359375E-2</v>
      </c>
      <c r="G463" s="22">
        <v>1467</v>
      </c>
      <c r="H463" s="42">
        <f t="shared" si="29"/>
        <v>1.3651877133105802E-3</v>
      </c>
    </row>
    <row r="464" spans="1:8" x14ac:dyDescent="0.25">
      <c r="A464" s="14">
        <v>36007</v>
      </c>
      <c r="B464" s="23">
        <v>1610</v>
      </c>
      <c r="C464" s="43">
        <f t="shared" si="27"/>
        <v>3.8039974210186976E-2</v>
      </c>
      <c r="D464" s="46">
        <f t="shared" ref="D464:D527" si="30">(B464-B452)/B452</f>
        <v>0.11805555555555555</v>
      </c>
      <c r="E464" s="23">
        <v>1698</v>
      </c>
      <c r="F464" s="43">
        <f t="shared" si="28"/>
        <v>3.4734917733089579E-2</v>
      </c>
      <c r="G464" s="23">
        <v>1552</v>
      </c>
      <c r="H464" s="43">
        <f t="shared" si="29"/>
        <v>5.7941376959781868E-2</v>
      </c>
    </row>
    <row r="465" spans="1:8" x14ac:dyDescent="0.25">
      <c r="A465" s="17">
        <v>36038</v>
      </c>
      <c r="B465" s="22">
        <v>1654</v>
      </c>
      <c r="C465" s="42">
        <f t="shared" si="27"/>
        <v>2.732919254658385E-2</v>
      </c>
      <c r="D465" s="45">
        <f t="shared" si="30"/>
        <v>0.14147688060731539</v>
      </c>
      <c r="E465" s="22">
        <v>1614</v>
      </c>
      <c r="F465" s="42">
        <f t="shared" si="28"/>
        <v>-4.9469964664310952E-2</v>
      </c>
      <c r="G465" s="22">
        <v>1521</v>
      </c>
      <c r="H465" s="42">
        <f t="shared" si="29"/>
        <v>-1.997422680412371E-2</v>
      </c>
    </row>
    <row r="466" spans="1:8" x14ac:dyDescent="0.25">
      <c r="A466" s="14">
        <v>36068</v>
      </c>
      <c r="B466" s="23">
        <v>1577</v>
      </c>
      <c r="C466" s="43">
        <f t="shared" si="27"/>
        <v>-4.6553808948004836E-2</v>
      </c>
      <c r="D466" s="46">
        <f t="shared" si="30"/>
        <v>5.5555555555555552E-2</v>
      </c>
      <c r="E466" s="23">
        <v>1582</v>
      </c>
      <c r="F466" s="43">
        <f t="shared" si="28"/>
        <v>-1.9826517967781909E-2</v>
      </c>
      <c r="G466" s="23">
        <v>1452</v>
      </c>
      <c r="H466" s="43">
        <f t="shared" si="29"/>
        <v>-4.5364891518737675E-2</v>
      </c>
    </row>
    <row r="467" spans="1:8" x14ac:dyDescent="0.25">
      <c r="A467" s="17">
        <v>36099</v>
      </c>
      <c r="B467" s="22">
        <v>1719</v>
      </c>
      <c r="C467" s="42">
        <f t="shared" si="27"/>
        <v>9.0044388078630314E-2</v>
      </c>
      <c r="D467" s="45">
        <f t="shared" si="30"/>
        <v>0.14676450967311541</v>
      </c>
      <c r="E467" s="22">
        <v>1715</v>
      </c>
      <c r="F467" s="42">
        <f t="shared" si="28"/>
        <v>8.4070796460176997E-2</v>
      </c>
      <c r="G467" s="22">
        <v>1452</v>
      </c>
      <c r="H467" s="42">
        <f t="shared" si="29"/>
        <v>0</v>
      </c>
    </row>
    <row r="468" spans="1:8" x14ac:dyDescent="0.25">
      <c r="A468" s="14">
        <v>36129</v>
      </c>
      <c r="B468" s="23">
        <v>1672</v>
      </c>
      <c r="C468" s="43">
        <f t="shared" si="27"/>
        <v>-2.7341477603257707E-2</v>
      </c>
      <c r="D468" s="46">
        <f t="shared" si="30"/>
        <v>0.13818924438393465</v>
      </c>
      <c r="E468" s="23">
        <v>1660</v>
      </c>
      <c r="F468" s="43">
        <f t="shared" si="28"/>
        <v>-3.2069970845481049E-2</v>
      </c>
      <c r="G468" s="23">
        <v>1604</v>
      </c>
      <c r="H468" s="43">
        <f t="shared" si="29"/>
        <v>0.1046831955922865</v>
      </c>
    </row>
    <row r="469" spans="1:8" x14ac:dyDescent="0.25">
      <c r="A469" s="17">
        <v>36160</v>
      </c>
      <c r="B469" s="22">
        <v>1742</v>
      </c>
      <c r="C469" s="42">
        <f t="shared" si="27"/>
        <v>4.1866028708133975E-2</v>
      </c>
      <c r="D469" s="45">
        <f t="shared" si="30"/>
        <v>0.19642857142857142</v>
      </c>
      <c r="E469" s="22">
        <v>1792</v>
      </c>
      <c r="F469" s="42">
        <f t="shared" si="28"/>
        <v>7.9518072289156624E-2</v>
      </c>
      <c r="G469" s="22">
        <v>1433</v>
      </c>
      <c r="H469" s="42">
        <f t="shared" si="29"/>
        <v>-0.10660847880299251</v>
      </c>
    </row>
    <row r="470" spans="1:8" x14ac:dyDescent="0.25">
      <c r="A470" s="14">
        <v>36191</v>
      </c>
      <c r="B470" s="23">
        <v>1732</v>
      </c>
      <c r="C470" s="43">
        <f t="shared" si="27"/>
        <v>-5.7405281285878304E-3</v>
      </c>
      <c r="D470" s="46">
        <f t="shared" si="30"/>
        <v>0.11382636655948553</v>
      </c>
      <c r="E470" s="23">
        <v>1748</v>
      </c>
      <c r="F470" s="43">
        <f t="shared" si="28"/>
        <v>-2.4553571428571428E-2</v>
      </c>
      <c r="G470" s="23">
        <v>1599</v>
      </c>
      <c r="H470" s="43">
        <f t="shared" si="29"/>
        <v>0.11584089323098395</v>
      </c>
    </row>
    <row r="471" spans="1:8" x14ac:dyDescent="0.25">
      <c r="A471" s="17">
        <v>36219</v>
      </c>
      <c r="B471" s="22">
        <v>1720</v>
      </c>
      <c r="C471" s="42">
        <f t="shared" si="27"/>
        <v>-6.9284064665127024E-3</v>
      </c>
      <c r="D471" s="45">
        <f t="shared" si="30"/>
        <v>4.4323011536126292E-2</v>
      </c>
      <c r="E471" s="22">
        <v>1670</v>
      </c>
      <c r="F471" s="42">
        <f t="shared" si="28"/>
        <v>-4.462242562929062E-2</v>
      </c>
      <c r="G471" s="22">
        <v>1459</v>
      </c>
      <c r="H471" s="42">
        <f t="shared" si="29"/>
        <v>-8.7554721701063168E-2</v>
      </c>
    </row>
    <row r="472" spans="1:8" x14ac:dyDescent="0.25">
      <c r="A472" s="14">
        <v>36250</v>
      </c>
      <c r="B472" s="23">
        <v>1665</v>
      </c>
      <c r="C472" s="43">
        <f t="shared" si="27"/>
        <v>-3.1976744186046513E-2</v>
      </c>
      <c r="D472" s="46">
        <f t="shared" si="30"/>
        <v>3.7383177570093455E-2</v>
      </c>
      <c r="E472" s="23">
        <v>1710</v>
      </c>
      <c r="F472" s="43">
        <f t="shared" si="28"/>
        <v>2.3952095808383235E-2</v>
      </c>
      <c r="G472" s="23">
        <v>1673</v>
      </c>
      <c r="H472" s="43">
        <f t="shared" si="29"/>
        <v>0.14667580534612748</v>
      </c>
    </row>
    <row r="473" spans="1:8" x14ac:dyDescent="0.25">
      <c r="A473" s="17">
        <v>36280</v>
      </c>
      <c r="B473" s="22">
        <v>1600</v>
      </c>
      <c r="C473" s="42">
        <f t="shared" si="27"/>
        <v>-3.903903903903904E-2</v>
      </c>
      <c r="D473" s="45">
        <f t="shared" si="30"/>
        <v>3.4259857789269557E-2</v>
      </c>
      <c r="E473" s="22">
        <v>1553</v>
      </c>
      <c r="F473" s="42">
        <f t="shared" si="28"/>
        <v>-9.1812865497076027E-2</v>
      </c>
      <c r="G473" s="22">
        <v>1580</v>
      </c>
      <c r="H473" s="42">
        <f t="shared" si="29"/>
        <v>-5.5588762701733414E-2</v>
      </c>
    </row>
    <row r="474" spans="1:8" x14ac:dyDescent="0.25">
      <c r="A474" s="14">
        <v>36311</v>
      </c>
      <c r="B474" s="23">
        <v>1640</v>
      </c>
      <c r="C474" s="43">
        <f t="shared" si="27"/>
        <v>2.5000000000000001E-2</v>
      </c>
      <c r="D474" s="46">
        <f t="shared" si="30"/>
        <v>5.5341055341055344E-2</v>
      </c>
      <c r="E474" s="23">
        <v>1611</v>
      </c>
      <c r="F474" s="43">
        <f t="shared" si="28"/>
        <v>3.7347070186735352E-2</v>
      </c>
      <c r="G474" s="23">
        <v>1623</v>
      </c>
      <c r="H474" s="43">
        <f t="shared" si="29"/>
        <v>2.7215189873417721E-2</v>
      </c>
    </row>
    <row r="475" spans="1:8" x14ac:dyDescent="0.25">
      <c r="A475" s="17">
        <v>36341</v>
      </c>
      <c r="B475" s="22">
        <v>1702</v>
      </c>
      <c r="C475" s="42">
        <f t="shared" si="27"/>
        <v>3.7804878048780487E-2</v>
      </c>
      <c r="D475" s="45">
        <f t="shared" si="30"/>
        <v>9.7356544165054806E-2</v>
      </c>
      <c r="E475" s="22">
        <v>1559</v>
      </c>
      <c r="F475" s="42">
        <f t="shared" si="28"/>
        <v>-3.2278088144009932E-2</v>
      </c>
      <c r="G475" s="22">
        <v>1648</v>
      </c>
      <c r="H475" s="42">
        <f t="shared" si="29"/>
        <v>1.5403573629081947E-2</v>
      </c>
    </row>
    <row r="476" spans="1:8" x14ac:dyDescent="0.25">
      <c r="A476" s="14">
        <v>36372</v>
      </c>
      <c r="B476" s="23">
        <v>1682</v>
      </c>
      <c r="C476" s="43">
        <f t="shared" si="27"/>
        <v>-1.1750881316098707E-2</v>
      </c>
      <c r="D476" s="46">
        <f t="shared" si="30"/>
        <v>4.472049689440994E-2</v>
      </c>
      <c r="E476" s="23">
        <v>1669</v>
      </c>
      <c r="F476" s="43">
        <f t="shared" si="28"/>
        <v>7.0558050032071842E-2</v>
      </c>
      <c r="G476" s="23">
        <v>1597</v>
      </c>
      <c r="H476" s="43">
        <f t="shared" si="29"/>
        <v>-3.0946601941747573E-2</v>
      </c>
    </row>
    <row r="477" spans="1:8" x14ac:dyDescent="0.25">
      <c r="A477" s="17">
        <v>36403</v>
      </c>
      <c r="B477" s="22">
        <v>1671</v>
      </c>
      <c r="C477" s="42">
        <f t="shared" si="27"/>
        <v>-6.5398335315101069E-3</v>
      </c>
      <c r="D477" s="45">
        <f t="shared" si="30"/>
        <v>1.0278113663845224E-2</v>
      </c>
      <c r="E477" s="22">
        <v>1648</v>
      </c>
      <c r="F477" s="42">
        <f t="shared" si="28"/>
        <v>-1.2582384661473937E-2</v>
      </c>
      <c r="G477" s="22">
        <v>1563</v>
      </c>
      <c r="H477" s="42">
        <f t="shared" si="29"/>
        <v>-2.1289918597370068E-2</v>
      </c>
    </row>
    <row r="478" spans="1:8" x14ac:dyDescent="0.25">
      <c r="A478" s="14">
        <v>36433</v>
      </c>
      <c r="B478" s="23">
        <v>1551</v>
      </c>
      <c r="C478" s="43">
        <f t="shared" si="27"/>
        <v>-7.1813285457809697E-2</v>
      </c>
      <c r="D478" s="46">
        <f t="shared" si="30"/>
        <v>-1.6487000634115408E-2</v>
      </c>
      <c r="E478" s="23">
        <v>1635</v>
      </c>
      <c r="F478" s="43">
        <f t="shared" si="28"/>
        <v>-7.8883495145631068E-3</v>
      </c>
      <c r="G478" s="23">
        <v>1643</v>
      </c>
      <c r="H478" s="43">
        <f t="shared" si="29"/>
        <v>5.1183621241202813E-2</v>
      </c>
    </row>
    <row r="479" spans="1:8" x14ac:dyDescent="0.25">
      <c r="A479" s="17">
        <v>36464</v>
      </c>
      <c r="B479" s="22">
        <v>1649</v>
      </c>
      <c r="C479" s="42">
        <f t="shared" si="27"/>
        <v>6.3185041908446163E-2</v>
      </c>
      <c r="D479" s="45">
        <f t="shared" si="30"/>
        <v>-4.0721349621873182E-2</v>
      </c>
      <c r="E479" s="22">
        <v>1608</v>
      </c>
      <c r="F479" s="42">
        <f t="shared" si="28"/>
        <v>-1.6513761467889909E-2</v>
      </c>
      <c r="G479" s="22">
        <v>1593</v>
      </c>
      <c r="H479" s="42">
        <f t="shared" si="29"/>
        <v>-3.0432136335970784E-2</v>
      </c>
    </row>
    <row r="480" spans="1:8" x14ac:dyDescent="0.25">
      <c r="A480" s="14">
        <v>36494</v>
      </c>
      <c r="B480" s="23">
        <v>1672</v>
      </c>
      <c r="C480" s="43">
        <f t="shared" si="27"/>
        <v>1.3947847180109158E-2</v>
      </c>
      <c r="D480" s="46">
        <f t="shared" si="30"/>
        <v>0</v>
      </c>
      <c r="E480" s="23">
        <v>1648</v>
      </c>
      <c r="F480" s="43">
        <f t="shared" si="28"/>
        <v>2.4875621890547265E-2</v>
      </c>
      <c r="G480" s="23">
        <v>1596</v>
      </c>
      <c r="H480" s="43">
        <f t="shared" si="29"/>
        <v>1.8832391713747645E-3</v>
      </c>
    </row>
    <row r="481" spans="1:8" x14ac:dyDescent="0.25">
      <c r="A481" s="17">
        <v>36525</v>
      </c>
      <c r="B481" s="22">
        <v>1683</v>
      </c>
      <c r="C481" s="42">
        <f t="shared" si="27"/>
        <v>6.5789473684210523E-3</v>
      </c>
      <c r="D481" s="45">
        <f t="shared" si="30"/>
        <v>-3.3869115958668199E-2</v>
      </c>
      <c r="E481" s="22">
        <v>1708</v>
      </c>
      <c r="F481" s="42">
        <f t="shared" si="28"/>
        <v>3.640776699029126E-2</v>
      </c>
      <c r="G481" s="22">
        <v>1659</v>
      </c>
      <c r="H481" s="42">
        <f t="shared" si="29"/>
        <v>3.9473684210526314E-2</v>
      </c>
    </row>
    <row r="482" spans="1:8" x14ac:dyDescent="0.25">
      <c r="A482" s="14">
        <v>36556</v>
      </c>
      <c r="B482" s="23">
        <v>1727</v>
      </c>
      <c r="C482" s="43">
        <f t="shared" si="27"/>
        <v>2.6143790849673203E-2</v>
      </c>
      <c r="D482" s="46">
        <f t="shared" si="30"/>
        <v>-2.8868360277136259E-3</v>
      </c>
      <c r="E482" s="23">
        <v>1636</v>
      </c>
      <c r="F482" s="43">
        <f t="shared" si="28"/>
        <v>-4.2154566744730677E-2</v>
      </c>
      <c r="G482" s="23">
        <v>1574</v>
      </c>
      <c r="H482" s="43">
        <f t="shared" si="29"/>
        <v>-5.1235684147076549E-2</v>
      </c>
    </row>
    <row r="483" spans="1:8" x14ac:dyDescent="0.25">
      <c r="A483" s="17">
        <v>36585</v>
      </c>
      <c r="B483" s="22">
        <v>1692</v>
      </c>
      <c r="C483" s="42">
        <f t="shared" si="27"/>
        <v>-2.0266357845975681E-2</v>
      </c>
      <c r="D483" s="45">
        <f t="shared" si="30"/>
        <v>-1.627906976744186E-2</v>
      </c>
      <c r="E483" s="22">
        <v>1737</v>
      </c>
      <c r="F483" s="42">
        <f t="shared" si="28"/>
        <v>6.1735941320293398E-2</v>
      </c>
      <c r="G483" s="22">
        <v>1677</v>
      </c>
      <c r="H483" s="42">
        <f t="shared" si="29"/>
        <v>6.5438373570520972E-2</v>
      </c>
    </row>
    <row r="484" spans="1:8" x14ac:dyDescent="0.25">
      <c r="A484" s="14">
        <v>36616</v>
      </c>
      <c r="B484" s="23">
        <v>1651</v>
      </c>
      <c r="C484" s="43">
        <f t="shared" si="27"/>
        <v>-2.4231678486997636E-2</v>
      </c>
      <c r="D484" s="46">
        <f t="shared" si="30"/>
        <v>-8.4084084084084087E-3</v>
      </c>
      <c r="E484" s="23">
        <v>1604</v>
      </c>
      <c r="F484" s="43">
        <f t="shared" si="28"/>
        <v>-7.6568796776050663E-2</v>
      </c>
      <c r="G484" s="23">
        <v>1704</v>
      </c>
      <c r="H484" s="43">
        <f t="shared" si="29"/>
        <v>1.6100178890876567E-2</v>
      </c>
    </row>
    <row r="485" spans="1:8" x14ac:dyDescent="0.25">
      <c r="A485" s="17">
        <v>36646</v>
      </c>
      <c r="B485" s="22">
        <v>1597</v>
      </c>
      <c r="C485" s="42">
        <f t="shared" si="27"/>
        <v>-3.2707450030284677E-2</v>
      </c>
      <c r="D485" s="45">
        <f t="shared" si="30"/>
        <v>-1.8749999999999999E-3</v>
      </c>
      <c r="E485" s="22">
        <v>1626</v>
      </c>
      <c r="F485" s="42">
        <f t="shared" si="28"/>
        <v>1.3715710723192019E-2</v>
      </c>
      <c r="G485" s="22">
        <v>1610</v>
      </c>
      <c r="H485" s="42">
        <f t="shared" si="29"/>
        <v>-5.5164319248826289E-2</v>
      </c>
    </row>
    <row r="486" spans="1:8" x14ac:dyDescent="0.25">
      <c r="A486" s="14">
        <v>36677</v>
      </c>
      <c r="B486" s="23">
        <v>1543</v>
      </c>
      <c r="C486" s="43">
        <f t="shared" si="27"/>
        <v>-3.3813400125234816E-2</v>
      </c>
      <c r="D486" s="46">
        <f t="shared" si="30"/>
        <v>-5.9146341463414631E-2</v>
      </c>
      <c r="E486" s="23">
        <v>1575</v>
      </c>
      <c r="F486" s="43">
        <f t="shared" si="28"/>
        <v>-3.136531365313653E-2</v>
      </c>
      <c r="G486" s="23">
        <v>1682</v>
      </c>
      <c r="H486" s="43">
        <f t="shared" si="29"/>
        <v>4.472049689440994E-2</v>
      </c>
    </row>
    <row r="487" spans="1:8" x14ac:dyDescent="0.25">
      <c r="A487" s="17">
        <v>36707</v>
      </c>
      <c r="B487" s="22">
        <v>1572</v>
      </c>
      <c r="C487" s="42">
        <f t="shared" si="27"/>
        <v>1.8794556059624108E-2</v>
      </c>
      <c r="D487" s="45">
        <f t="shared" si="30"/>
        <v>-7.6380728554641591E-2</v>
      </c>
      <c r="E487" s="22">
        <v>1559</v>
      </c>
      <c r="F487" s="42">
        <f t="shared" si="28"/>
        <v>-1.0158730158730159E-2</v>
      </c>
      <c r="G487" s="22">
        <v>1530</v>
      </c>
      <c r="H487" s="42">
        <f t="shared" si="29"/>
        <v>-9.0368608799048747E-2</v>
      </c>
    </row>
    <row r="488" spans="1:8" x14ac:dyDescent="0.25">
      <c r="A488" s="14">
        <v>36738</v>
      </c>
      <c r="B488" s="23">
        <v>1542</v>
      </c>
      <c r="C488" s="43">
        <f t="shared" si="27"/>
        <v>-1.9083969465648856E-2</v>
      </c>
      <c r="D488" s="46">
        <f t="shared" si="30"/>
        <v>-8.3234244946492272E-2</v>
      </c>
      <c r="E488" s="23">
        <v>1463</v>
      </c>
      <c r="F488" s="43">
        <f t="shared" si="28"/>
        <v>-6.1577934573444515E-2</v>
      </c>
      <c r="G488" s="23">
        <v>1495</v>
      </c>
      <c r="H488" s="43">
        <f t="shared" si="29"/>
        <v>-2.2875816993464051E-2</v>
      </c>
    </row>
    <row r="489" spans="1:8" x14ac:dyDescent="0.25">
      <c r="A489" s="17">
        <v>36769</v>
      </c>
      <c r="B489" s="22">
        <v>1552</v>
      </c>
      <c r="C489" s="42">
        <f t="shared" si="27"/>
        <v>6.4850843060959796E-3</v>
      </c>
      <c r="D489" s="45">
        <f t="shared" si="30"/>
        <v>-7.1214841412327951E-2</v>
      </c>
      <c r="E489" s="22">
        <v>1541</v>
      </c>
      <c r="F489" s="42">
        <f t="shared" si="28"/>
        <v>5.3315105946684892E-2</v>
      </c>
      <c r="G489" s="22">
        <v>1573</v>
      </c>
      <c r="H489" s="42">
        <f t="shared" si="29"/>
        <v>5.2173913043478258E-2</v>
      </c>
    </row>
    <row r="490" spans="1:8" x14ac:dyDescent="0.25">
      <c r="A490" s="14">
        <v>36799</v>
      </c>
      <c r="B490" s="23">
        <v>1570</v>
      </c>
      <c r="C490" s="43">
        <f t="shared" si="27"/>
        <v>1.1597938144329897E-2</v>
      </c>
      <c r="D490" s="46">
        <f t="shared" si="30"/>
        <v>1.2250161186331399E-2</v>
      </c>
      <c r="E490" s="23">
        <v>1507</v>
      </c>
      <c r="F490" s="43">
        <f t="shared" si="28"/>
        <v>-2.2063595068137574E-2</v>
      </c>
      <c r="G490" s="23">
        <v>1528</v>
      </c>
      <c r="H490" s="43">
        <f t="shared" si="29"/>
        <v>-2.8607755880483154E-2</v>
      </c>
    </row>
    <row r="491" spans="1:8" x14ac:dyDescent="0.25">
      <c r="A491" s="17">
        <v>36830</v>
      </c>
      <c r="B491" s="24">
        <v>1577</v>
      </c>
      <c r="C491" s="42">
        <f t="shared" si="27"/>
        <v>4.4585987261146496E-3</v>
      </c>
      <c r="D491" s="45">
        <f t="shared" si="30"/>
        <v>-4.3662825955124315E-2</v>
      </c>
      <c r="E491" s="24">
        <v>1549</v>
      </c>
      <c r="F491" s="42">
        <f t="shared" si="28"/>
        <v>2.7869940278699403E-2</v>
      </c>
      <c r="G491" s="24">
        <v>1513</v>
      </c>
      <c r="H491" s="42">
        <f t="shared" si="29"/>
        <v>-9.8167539267015706E-3</v>
      </c>
    </row>
    <row r="492" spans="1:8" x14ac:dyDescent="0.25">
      <c r="A492" s="14">
        <v>36860</v>
      </c>
      <c r="B492" s="23">
        <v>1614</v>
      </c>
      <c r="C492" s="43">
        <f t="shared" si="27"/>
        <v>2.3462270133164237E-2</v>
      </c>
      <c r="D492" s="46">
        <f t="shared" si="30"/>
        <v>-3.4688995215311005E-2</v>
      </c>
      <c r="E492" s="23">
        <v>1551</v>
      </c>
      <c r="F492" s="43">
        <f t="shared" si="28"/>
        <v>1.2911555842479018E-3</v>
      </c>
      <c r="G492" s="23">
        <v>1539</v>
      </c>
      <c r="H492" s="43">
        <f t="shared" si="29"/>
        <v>1.7184401850627893E-2</v>
      </c>
    </row>
    <row r="493" spans="1:8" x14ac:dyDescent="0.25">
      <c r="A493" s="17">
        <v>36891</v>
      </c>
      <c r="B493" s="24">
        <v>1543</v>
      </c>
      <c r="C493" s="42">
        <f t="shared" si="27"/>
        <v>-4.3990086741016107E-2</v>
      </c>
      <c r="D493" s="45">
        <f t="shared" si="30"/>
        <v>-8.3184789067142009E-2</v>
      </c>
      <c r="E493" s="24">
        <v>1532</v>
      </c>
      <c r="F493" s="42">
        <f t="shared" si="28"/>
        <v>-1.2250161186331399E-2</v>
      </c>
      <c r="G493" s="24">
        <v>1521</v>
      </c>
      <c r="H493" s="42">
        <f t="shared" si="29"/>
        <v>-1.1695906432748537E-2</v>
      </c>
    </row>
    <row r="494" spans="1:8" x14ac:dyDescent="0.25">
      <c r="A494" s="14">
        <v>36922</v>
      </c>
      <c r="B494" s="23">
        <v>1699</v>
      </c>
      <c r="C494" s="43">
        <f t="shared" si="27"/>
        <v>0.10110174983797797</v>
      </c>
      <c r="D494" s="46">
        <f t="shared" si="30"/>
        <v>-1.6213086276780544E-2</v>
      </c>
      <c r="E494" s="23">
        <v>1600</v>
      </c>
      <c r="F494" s="43">
        <f t="shared" si="28"/>
        <v>4.4386422976501305E-2</v>
      </c>
      <c r="G494" s="23">
        <v>1456</v>
      </c>
      <c r="H494" s="43">
        <f t="shared" si="29"/>
        <v>-4.2735042735042736E-2</v>
      </c>
    </row>
    <row r="495" spans="1:8" x14ac:dyDescent="0.25">
      <c r="A495" s="17">
        <v>36950</v>
      </c>
      <c r="B495" s="24">
        <v>1656</v>
      </c>
      <c r="C495" s="42">
        <f t="shared" si="27"/>
        <v>-2.5309005297233667E-2</v>
      </c>
      <c r="D495" s="45">
        <f t="shared" si="30"/>
        <v>-2.1276595744680851E-2</v>
      </c>
      <c r="E495" s="24">
        <v>1625</v>
      </c>
      <c r="F495" s="42">
        <f t="shared" si="28"/>
        <v>1.5625E-2</v>
      </c>
      <c r="G495" s="24">
        <v>1536</v>
      </c>
      <c r="H495" s="42">
        <f t="shared" si="29"/>
        <v>5.4945054945054944E-2</v>
      </c>
    </row>
    <row r="496" spans="1:8" x14ac:dyDescent="0.25">
      <c r="A496" s="14">
        <v>36981</v>
      </c>
      <c r="B496" s="23">
        <v>1659</v>
      </c>
      <c r="C496" s="43">
        <f t="shared" si="27"/>
        <v>1.8115942028985507E-3</v>
      </c>
      <c r="D496" s="46">
        <f t="shared" si="30"/>
        <v>4.8455481526347667E-3</v>
      </c>
      <c r="E496" s="23">
        <v>1590</v>
      </c>
      <c r="F496" s="43">
        <f t="shared" si="28"/>
        <v>-2.1538461538461538E-2</v>
      </c>
      <c r="G496" s="23">
        <v>1470</v>
      </c>
      <c r="H496" s="43">
        <f t="shared" si="29"/>
        <v>-4.296875E-2</v>
      </c>
    </row>
    <row r="497" spans="1:8" x14ac:dyDescent="0.25">
      <c r="A497" s="17">
        <v>37011</v>
      </c>
      <c r="B497" s="24">
        <v>1666</v>
      </c>
      <c r="C497" s="42">
        <f t="shared" si="27"/>
        <v>4.2194092827004216E-3</v>
      </c>
      <c r="D497" s="45">
        <f t="shared" si="30"/>
        <v>4.3206011271133375E-2</v>
      </c>
      <c r="E497" s="24">
        <v>1649</v>
      </c>
      <c r="F497" s="42">
        <f t="shared" si="28"/>
        <v>3.7106918238993709E-2</v>
      </c>
      <c r="G497" s="24">
        <v>1574</v>
      </c>
      <c r="H497" s="42">
        <f t="shared" si="29"/>
        <v>7.0748299319727898E-2</v>
      </c>
    </row>
    <row r="498" spans="1:8" x14ac:dyDescent="0.25">
      <c r="A498" s="14">
        <v>37042</v>
      </c>
      <c r="B498" s="23">
        <v>1665</v>
      </c>
      <c r="C498" s="43">
        <f t="shared" si="27"/>
        <v>-6.0024009603841532E-4</v>
      </c>
      <c r="D498" s="46">
        <f t="shared" si="30"/>
        <v>7.9066753078418664E-2</v>
      </c>
      <c r="E498" s="23">
        <v>1605</v>
      </c>
      <c r="F498" s="43">
        <f t="shared" si="28"/>
        <v>-2.6682838083687082E-2</v>
      </c>
      <c r="G498" s="23">
        <v>1497</v>
      </c>
      <c r="H498" s="43">
        <f t="shared" si="29"/>
        <v>-4.8919949174078783E-2</v>
      </c>
    </row>
    <row r="499" spans="1:8" x14ac:dyDescent="0.25">
      <c r="A499" s="17">
        <v>37072</v>
      </c>
      <c r="B499" s="24">
        <v>1626</v>
      </c>
      <c r="C499" s="42">
        <f t="shared" si="27"/>
        <v>-2.3423423423423424E-2</v>
      </c>
      <c r="D499" s="45">
        <f t="shared" si="30"/>
        <v>3.4351145038167941E-2</v>
      </c>
      <c r="E499" s="24">
        <v>1636</v>
      </c>
      <c r="F499" s="42">
        <f t="shared" si="28"/>
        <v>1.9314641744548288E-2</v>
      </c>
      <c r="G499" s="24">
        <v>1654</v>
      </c>
      <c r="H499" s="42">
        <f t="shared" si="29"/>
        <v>0.10487641950567803</v>
      </c>
    </row>
    <row r="500" spans="1:8" x14ac:dyDescent="0.25">
      <c r="A500" s="14">
        <v>37103</v>
      </c>
      <c r="B500" s="23">
        <v>1598</v>
      </c>
      <c r="C500" s="43">
        <f t="shared" si="27"/>
        <v>-1.7220172201722016E-2</v>
      </c>
      <c r="D500" s="46">
        <f t="shared" si="30"/>
        <v>3.6316472114137487E-2</v>
      </c>
      <c r="E500" s="23">
        <v>1670</v>
      </c>
      <c r="F500" s="43">
        <f t="shared" si="28"/>
        <v>2.0782396088019559E-2</v>
      </c>
      <c r="G500" s="23">
        <v>1582</v>
      </c>
      <c r="H500" s="43">
        <f t="shared" si="29"/>
        <v>-4.3530834340991538E-2</v>
      </c>
    </row>
    <row r="501" spans="1:8" x14ac:dyDescent="0.25">
      <c r="A501" s="17">
        <v>37134</v>
      </c>
      <c r="B501" s="24">
        <v>1615</v>
      </c>
      <c r="C501" s="42">
        <f t="shared" si="27"/>
        <v>1.0638297872340425E-2</v>
      </c>
      <c r="D501" s="45">
        <f t="shared" si="30"/>
        <v>4.0592783505154641E-2</v>
      </c>
      <c r="E501" s="24">
        <v>1567</v>
      </c>
      <c r="F501" s="42">
        <f t="shared" si="28"/>
        <v>-6.1676646706586825E-2</v>
      </c>
      <c r="G501" s="24">
        <v>1615</v>
      </c>
      <c r="H501" s="42">
        <f t="shared" si="29"/>
        <v>2.0859671302149177E-2</v>
      </c>
    </row>
    <row r="502" spans="1:8" x14ac:dyDescent="0.25">
      <c r="A502" s="14">
        <v>37164</v>
      </c>
      <c r="B502" s="23">
        <v>1565</v>
      </c>
      <c r="C502" s="43">
        <f t="shared" si="27"/>
        <v>-3.0959752321981424E-2</v>
      </c>
      <c r="D502" s="46">
        <f t="shared" si="30"/>
        <v>-3.1847133757961785E-3</v>
      </c>
      <c r="E502" s="23">
        <v>1562</v>
      </c>
      <c r="F502" s="43">
        <f t="shared" si="28"/>
        <v>-3.1908104658583281E-3</v>
      </c>
      <c r="G502" s="23">
        <v>1551</v>
      </c>
      <c r="H502" s="43">
        <f t="shared" si="29"/>
        <v>-3.9628482972136225E-2</v>
      </c>
    </row>
    <row r="503" spans="1:8" x14ac:dyDescent="0.25">
      <c r="A503" s="17">
        <v>37195</v>
      </c>
      <c r="B503" s="24">
        <v>1566</v>
      </c>
      <c r="C503" s="42">
        <f t="shared" si="27"/>
        <v>6.3897763578274762E-4</v>
      </c>
      <c r="D503" s="45">
        <f t="shared" si="30"/>
        <v>-6.9752694990488267E-3</v>
      </c>
      <c r="E503" s="24">
        <v>1540</v>
      </c>
      <c r="F503" s="42">
        <f t="shared" si="28"/>
        <v>-1.4084507042253521E-2</v>
      </c>
      <c r="G503" s="24">
        <v>1599</v>
      </c>
      <c r="H503" s="42">
        <f t="shared" si="29"/>
        <v>3.0947775628626693E-2</v>
      </c>
    </row>
    <row r="504" spans="1:8" x14ac:dyDescent="0.25">
      <c r="A504" s="14">
        <v>37225</v>
      </c>
      <c r="B504" s="23">
        <v>1651</v>
      </c>
      <c r="C504" s="43">
        <f t="shared" si="27"/>
        <v>5.4278416347381862E-2</v>
      </c>
      <c r="D504" s="46">
        <f t="shared" si="30"/>
        <v>2.292441140024783E-2</v>
      </c>
      <c r="E504" s="23">
        <v>1602</v>
      </c>
      <c r="F504" s="43">
        <f t="shared" si="28"/>
        <v>4.0259740259740259E-2</v>
      </c>
      <c r="G504" s="23">
        <v>1555</v>
      </c>
      <c r="H504" s="43">
        <f t="shared" si="29"/>
        <v>-2.7517198248905566E-2</v>
      </c>
    </row>
    <row r="505" spans="1:8" x14ac:dyDescent="0.25">
      <c r="A505" s="17">
        <v>37256</v>
      </c>
      <c r="B505" s="24">
        <v>1680</v>
      </c>
      <c r="C505" s="42">
        <f t="shared" si="27"/>
        <v>1.7565112053301031E-2</v>
      </c>
      <c r="D505" s="45">
        <f t="shared" si="30"/>
        <v>8.8788075178224235E-2</v>
      </c>
      <c r="E505" s="24">
        <v>1568</v>
      </c>
      <c r="F505" s="42">
        <f t="shared" si="28"/>
        <v>-2.1223470661672909E-2</v>
      </c>
      <c r="G505" s="24">
        <v>1693</v>
      </c>
      <c r="H505" s="42">
        <f t="shared" si="29"/>
        <v>8.8745980707395491E-2</v>
      </c>
    </row>
    <row r="506" spans="1:8" x14ac:dyDescent="0.25">
      <c r="A506" s="14">
        <v>37287</v>
      </c>
      <c r="B506" s="23">
        <v>1665</v>
      </c>
      <c r="C506" s="43">
        <f t="shared" si="27"/>
        <v>-8.9285714285714281E-3</v>
      </c>
      <c r="D506" s="46">
        <f t="shared" si="30"/>
        <v>-2.0011771630370805E-2</v>
      </c>
      <c r="E506" s="23">
        <v>1698</v>
      </c>
      <c r="F506" s="43">
        <f t="shared" si="28"/>
        <v>8.2908163265306117E-2</v>
      </c>
      <c r="G506" s="23">
        <v>1632</v>
      </c>
      <c r="H506" s="43">
        <f t="shared" si="29"/>
        <v>-3.6030714707619607E-2</v>
      </c>
    </row>
    <row r="507" spans="1:8" x14ac:dyDescent="0.25">
      <c r="A507" s="17">
        <v>37315</v>
      </c>
      <c r="B507" s="24">
        <v>1787</v>
      </c>
      <c r="C507" s="42">
        <f t="shared" si="27"/>
        <v>7.3273273273273279E-2</v>
      </c>
      <c r="D507" s="45">
        <f t="shared" si="30"/>
        <v>7.9106280193236719E-2</v>
      </c>
      <c r="E507" s="24">
        <v>1829</v>
      </c>
      <c r="F507" s="42">
        <f t="shared" si="28"/>
        <v>7.7149587750294457E-2</v>
      </c>
      <c r="G507" s="24">
        <v>1671</v>
      </c>
      <c r="H507" s="42">
        <f t="shared" si="29"/>
        <v>2.389705882352941E-2</v>
      </c>
    </row>
    <row r="508" spans="1:8" x14ac:dyDescent="0.25">
      <c r="A508" s="14">
        <v>37346</v>
      </c>
      <c r="B508" s="23">
        <v>1691</v>
      </c>
      <c r="C508" s="43">
        <f t="shared" si="27"/>
        <v>-5.3721320649132626E-2</v>
      </c>
      <c r="D508" s="46">
        <f t="shared" si="30"/>
        <v>1.9288728149487643E-2</v>
      </c>
      <c r="E508" s="23">
        <v>1642</v>
      </c>
      <c r="F508" s="43">
        <f t="shared" si="28"/>
        <v>-0.10224166211044286</v>
      </c>
      <c r="G508" s="23">
        <v>1559</v>
      </c>
      <c r="H508" s="43">
        <f t="shared" si="29"/>
        <v>-6.7025733093955708E-2</v>
      </c>
    </row>
    <row r="509" spans="1:8" x14ac:dyDescent="0.25">
      <c r="A509" s="17">
        <v>37376</v>
      </c>
      <c r="B509" s="24">
        <v>1669</v>
      </c>
      <c r="C509" s="42">
        <f t="shared" si="27"/>
        <v>-1.3010053222945003E-2</v>
      </c>
      <c r="D509" s="45">
        <f t="shared" si="30"/>
        <v>1.8007202881152461E-3</v>
      </c>
      <c r="E509" s="24">
        <v>1592</v>
      </c>
      <c r="F509" s="42">
        <f t="shared" si="28"/>
        <v>-3.0450669914738125E-2</v>
      </c>
      <c r="G509" s="24">
        <v>1625</v>
      </c>
      <c r="H509" s="42">
        <f t="shared" si="29"/>
        <v>4.2334830019243104E-2</v>
      </c>
    </row>
    <row r="510" spans="1:8" x14ac:dyDescent="0.25">
      <c r="A510" s="14">
        <v>37407</v>
      </c>
      <c r="B510" s="23">
        <v>1716</v>
      </c>
      <c r="C510" s="43">
        <f t="shared" si="27"/>
        <v>2.816057519472738E-2</v>
      </c>
      <c r="D510" s="46">
        <f t="shared" si="30"/>
        <v>3.063063063063063E-2</v>
      </c>
      <c r="E510" s="23">
        <v>1764</v>
      </c>
      <c r="F510" s="43">
        <f t="shared" si="28"/>
        <v>0.10804020100502512</v>
      </c>
      <c r="G510" s="23">
        <v>1705</v>
      </c>
      <c r="H510" s="43">
        <f t="shared" si="29"/>
        <v>4.9230769230769231E-2</v>
      </c>
    </row>
    <row r="511" spans="1:8" x14ac:dyDescent="0.25">
      <c r="A511" s="17">
        <v>37437</v>
      </c>
      <c r="B511" s="24">
        <v>1758</v>
      </c>
      <c r="C511" s="42">
        <f t="shared" si="27"/>
        <v>2.4475524475524476E-2</v>
      </c>
      <c r="D511" s="45">
        <f t="shared" si="30"/>
        <v>8.1180811808118078E-2</v>
      </c>
      <c r="E511" s="24">
        <v>1717</v>
      </c>
      <c r="F511" s="42">
        <f t="shared" si="28"/>
        <v>-2.6643990929705215E-2</v>
      </c>
      <c r="G511" s="24">
        <v>1589</v>
      </c>
      <c r="H511" s="42">
        <f t="shared" si="29"/>
        <v>-6.8035190615835781E-2</v>
      </c>
    </row>
    <row r="512" spans="1:8" x14ac:dyDescent="0.25">
      <c r="A512" s="14">
        <v>37468</v>
      </c>
      <c r="B512" s="23">
        <v>1738</v>
      </c>
      <c r="C512" s="43">
        <f t="shared" si="27"/>
        <v>-1.1376564277588168E-2</v>
      </c>
      <c r="D512" s="46">
        <f t="shared" si="30"/>
        <v>8.7609511889862324E-2</v>
      </c>
      <c r="E512" s="23">
        <v>1655</v>
      </c>
      <c r="F512" s="43">
        <f t="shared" si="28"/>
        <v>-3.6109493302271402E-2</v>
      </c>
      <c r="G512" s="23">
        <v>1615</v>
      </c>
      <c r="H512" s="43">
        <f t="shared" si="29"/>
        <v>1.6362492133417242E-2</v>
      </c>
    </row>
    <row r="513" spans="1:8" x14ac:dyDescent="0.25">
      <c r="A513" s="17">
        <v>37499</v>
      </c>
      <c r="B513" s="24">
        <v>1695</v>
      </c>
      <c r="C513" s="42">
        <f t="shared" si="27"/>
        <v>-2.4741081703107019E-2</v>
      </c>
      <c r="D513" s="45">
        <f t="shared" si="30"/>
        <v>4.9535603715170282E-2</v>
      </c>
      <c r="E513" s="24">
        <v>1633</v>
      </c>
      <c r="F513" s="42">
        <f t="shared" si="28"/>
        <v>-1.3293051359516616E-2</v>
      </c>
      <c r="G513" s="24">
        <v>1722</v>
      </c>
      <c r="H513" s="42">
        <f t="shared" si="29"/>
        <v>6.6253869969040244E-2</v>
      </c>
    </row>
    <row r="514" spans="1:8" x14ac:dyDescent="0.25">
      <c r="A514" s="14">
        <v>37529</v>
      </c>
      <c r="B514" s="23">
        <v>1803</v>
      </c>
      <c r="C514" s="43">
        <f t="shared" si="27"/>
        <v>6.3716814159292035E-2</v>
      </c>
      <c r="D514" s="46">
        <f t="shared" si="30"/>
        <v>0.15207667731629393</v>
      </c>
      <c r="E514" s="23">
        <v>1804</v>
      </c>
      <c r="F514" s="43">
        <f t="shared" si="28"/>
        <v>0.10471524800979792</v>
      </c>
      <c r="G514" s="23">
        <v>1641</v>
      </c>
      <c r="H514" s="43">
        <f t="shared" si="29"/>
        <v>-4.7038327526132406E-2</v>
      </c>
    </row>
    <row r="515" spans="1:8" x14ac:dyDescent="0.25">
      <c r="A515" s="17">
        <v>37560</v>
      </c>
      <c r="B515" s="24">
        <v>1799</v>
      </c>
      <c r="C515" s="42">
        <f t="shared" si="27"/>
        <v>-2.2185246810870773E-3</v>
      </c>
      <c r="D515" s="45">
        <f t="shared" si="30"/>
        <v>0.14878671775223498</v>
      </c>
      <c r="E515" s="24">
        <v>1648</v>
      </c>
      <c r="F515" s="42">
        <f t="shared" si="28"/>
        <v>-8.6474501108647447E-2</v>
      </c>
      <c r="G515" s="24">
        <v>1601</v>
      </c>
      <c r="H515" s="42">
        <f t="shared" si="29"/>
        <v>-2.4375380865326021E-2</v>
      </c>
    </row>
    <row r="516" spans="1:8" x14ac:dyDescent="0.25">
      <c r="A516" s="14">
        <v>37590</v>
      </c>
      <c r="B516" s="23">
        <v>1771</v>
      </c>
      <c r="C516" s="43">
        <f t="shared" si="27"/>
        <v>-1.556420233463035E-2</v>
      </c>
      <c r="D516" s="46">
        <f t="shared" si="30"/>
        <v>7.2683222289521496E-2</v>
      </c>
      <c r="E516" s="23">
        <v>1753</v>
      </c>
      <c r="F516" s="43">
        <f t="shared" si="28"/>
        <v>6.3713592233009708E-2</v>
      </c>
      <c r="G516" s="23">
        <v>1718</v>
      </c>
      <c r="H516" s="43">
        <f t="shared" si="29"/>
        <v>7.3079325421611496E-2</v>
      </c>
    </row>
    <row r="517" spans="1:8" x14ac:dyDescent="0.25">
      <c r="A517" s="17">
        <v>37621</v>
      </c>
      <c r="B517" s="24">
        <v>1896</v>
      </c>
      <c r="C517" s="42">
        <f t="shared" ref="C517:C580" si="31">(B517-B516)/B516</f>
        <v>7.0581592320722752E-2</v>
      </c>
      <c r="D517" s="45">
        <f t="shared" si="30"/>
        <v>0.12857142857142856</v>
      </c>
      <c r="E517" s="24">
        <v>1788</v>
      </c>
      <c r="F517" s="42">
        <f t="shared" ref="F517:F580" si="32">(E517-E516)/E516</f>
        <v>1.9965772960638905E-2</v>
      </c>
      <c r="G517" s="24">
        <v>1671</v>
      </c>
      <c r="H517" s="42">
        <f t="shared" ref="H517:H580" si="33">(G517-G516)/G516</f>
        <v>-2.7357392316647265E-2</v>
      </c>
    </row>
    <row r="518" spans="1:8" x14ac:dyDescent="0.25">
      <c r="A518" s="14">
        <v>37652</v>
      </c>
      <c r="B518" s="23">
        <v>1808</v>
      </c>
      <c r="C518" s="43">
        <f t="shared" si="31"/>
        <v>-4.6413502109704644E-2</v>
      </c>
      <c r="D518" s="46">
        <f t="shared" si="30"/>
        <v>8.5885885885885888E-2</v>
      </c>
      <c r="E518" s="23">
        <v>1853</v>
      </c>
      <c r="F518" s="43">
        <f t="shared" si="32"/>
        <v>3.6353467561521254E-2</v>
      </c>
      <c r="G518" s="23">
        <v>1654</v>
      </c>
      <c r="H518" s="43">
        <f t="shared" si="33"/>
        <v>-1.0173548773189706E-2</v>
      </c>
    </row>
    <row r="519" spans="1:8" x14ac:dyDescent="0.25">
      <c r="A519" s="17">
        <v>37680</v>
      </c>
      <c r="B519" s="24">
        <v>1854</v>
      </c>
      <c r="C519" s="42">
        <f t="shared" si="31"/>
        <v>2.5442477876106196E-2</v>
      </c>
      <c r="D519" s="45">
        <f t="shared" si="30"/>
        <v>3.749300503637381E-2</v>
      </c>
      <c r="E519" s="24">
        <v>1629</v>
      </c>
      <c r="F519" s="42">
        <f t="shared" si="32"/>
        <v>-0.12088505126821371</v>
      </c>
      <c r="G519" s="24">
        <v>1688</v>
      </c>
      <c r="H519" s="42">
        <f t="shared" si="33"/>
        <v>2.0556227327690448E-2</v>
      </c>
    </row>
    <row r="520" spans="1:8" x14ac:dyDescent="0.25">
      <c r="A520" s="14">
        <v>37711</v>
      </c>
      <c r="B520" s="23">
        <v>1757</v>
      </c>
      <c r="C520" s="43">
        <f t="shared" si="31"/>
        <v>-5.2319309600863E-2</v>
      </c>
      <c r="D520" s="46">
        <f t="shared" si="30"/>
        <v>3.903015966883501E-2</v>
      </c>
      <c r="E520" s="23">
        <v>1726</v>
      </c>
      <c r="F520" s="43">
        <f t="shared" si="32"/>
        <v>5.9545733578882751E-2</v>
      </c>
      <c r="G520" s="23">
        <v>1638</v>
      </c>
      <c r="H520" s="43">
        <f t="shared" si="33"/>
        <v>-2.9620853080568721E-2</v>
      </c>
    </row>
    <row r="521" spans="1:8" x14ac:dyDescent="0.25">
      <c r="A521" s="17">
        <v>37741</v>
      </c>
      <c r="B521" s="24">
        <v>1803</v>
      </c>
      <c r="C521" s="42">
        <f t="shared" si="31"/>
        <v>2.618099032441662E-2</v>
      </c>
      <c r="D521" s="45">
        <f t="shared" si="30"/>
        <v>8.028759736369083E-2</v>
      </c>
      <c r="E521" s="24">
        <v>1643</v>
      </c>
      <c r="F521" s="42">
        <f t="shared" si="32"/>
        <v>-4.8088064889918888E-2</v>
      </c>
      <c r="G521" s="24">
        <v>1662</v>
      </c>
      <c r="H521" s="42">
        <f t="shared" si="33"/>
        <v>1.4652014652014652E-2</v>
      </c>
    </row>
    <row r="522" spans="1:8" x14ac:dyDescent="0.25">
      <c r="A522" s="14">
        <v>37772</v>
      </c>
      <c r="B522" s="23">
        <v>1835</v>
      </c>
      <c r="C522" s="43">
        <f t="shared" si="31"/>
        <v>1.7748197448696618E-2</v>
      </c>
      <c r="D522" s="46">
        <f t="shared" si="30"/>
        <v>6.9347319347319344E-2</v>
      </c>
      <c r="E522" s="23">
        <v>1751</v>
      </c>
      <c r="F522" s="43">
        <f t="shared" si="32"/>
        <v>6.5733414485696889E-2</v>
      </c>
      <c r="G522" s="23">
        <v>1733</v>
      </c>
      <c r="H522" s="43">
        <f t="shared" si="33"/>
        <v>4.2719614921780988E-2</v>
      </c>
    </row>
    <row r="523" spans="1:8" x14ac:dyDescent="0.25">
      <c r="A523" s="17">
        <v>37802</v>
      </c>
      <c r="B523" s="24">
        <v>1875</v>
      </c>
      <c r="C523" s="42">
        <f t="shared" si="31"/>
        <v>2.1798365122615803E-2</v>
      </c>
      <c r="D523" s="45">
        <f t="shared" si="30"/>
        <v>6.655290102389079E-2</v>
      </c>
      <c r="E523" s="24">
        <v>1867</v>
      </c>
      <c r="F523" s="42">
        <f t="shared" si="32"/>
        <v>6.6247858366647636E-2</v>
      </c>
      <c r="G523" s="24">
        <v>1641</v>
      </c>
      <c r="H523" s="42">
        <f t="shared" si="33"/>
        <v>-5.3087132140796307E-2</v>
      </c>
    </row>
    <row r="524" spans="1:8" x14ac:dyDescent="0.25">
      <c r="A524" s="14">
        <v>37833</v>
      </c>
      <c r="B524" s="23">
        <v>1885</v>
      </c>
      <c r="C524" s="43">
        <f t="shared" si="31"/>
        <v>5.3333333333333332E-3</v>
      </c>
      <c r="D524" s="46">
        <f t="shared" si="30"/>
        <v>8.4579976985040273E-2</v>
      </c>
      <c r="E524" s="23">
        <v>1897</v>
      </c>
      <c r="F524" s="43">
        <f t="shared" si="32"/>
        <v>1.6068559185859668E-2</v>
      </c>
      <c r="G524" s="23">
        <v>1680</v>
      </c>
      <c r="H524" s="43">
        <f t="shared" si="33"/>
        <v>2.376599634369287E-2</v>
      </c>
    </row>
    <row r="525" spans="1:8" x14ac:dyDescent="0.25">
      <c r="A525" s="17">
        <v>37864</v>
      </c>
      <c r="B525" s="24">
        <v>1966</v>
      </c>
      <c r="C525" s="42">
        <f t="shared" si="31"/>
        <v>4.2970822281167109E-2</v>
      </c>
      <c r="D525" s="45">
        <f t="shared" si="30"/>
        <v>0.15988200589970503</v>
      </c>
      <c r="E525" s="24">
        <v>1833</v>
      </c>
      <c r="F525" s="42">
        <f t="shared" si="32"/>
        <v>-3.3737480231945179E-2</v>
      </c>
      <c r="G525" s="24">
        <v>1570</v>
      </c>
      <c r="H525" s="42">
        <f t="shared" si="33"/>
        <v>-6.5476190476190479E-2</v>
      </c>
    </row>
    <row r="526" spans="1:8" x14ac:dyDescent="0.25">
      <c r="A526" s="14">
        <v>37894</v>
      </c>
      <c r="B526" s="23">
        <v>1961</v>
      </c>
      <c r="C526" s="43">
        <f t="shared" si="31"/>
        <v>-2.5432349949135302E-3</v>
      </c>
      <c r="D526" s="46">
        <f t="shared" si="30"/>
        <v>8.7631724902939551E-2</v>
      </c>
      <c r="E526" s="23">
        <v>1939</v>
      </c>
      <c r="F526" s="43">
        <f t="shared" si="32"/>
        <v>5.782869612656847E-2</v>
      </c>
      <c r="G526" s="23">
        <v>1719</v>
      </c>
      <c r="H526" s="43">
        <f t="shared" si="33"/>
        <v>9.4904458598726121E-2</v>
      </c>
    </row>
    <row r="527" spans="1:8" x14ac:dyDescent="0.25">
      <c r="A527" s="17">
        <v>37925</v>
      </c>
      <c r="B527" s="24">
        <v>2012</v>
      </c>
      <c r="C527" s="42">
        <f t="shared" si="31"/>
        <v>2.6007139214686385E-2</v>
      </c>
      <c r="D527" s="45">
        <f t="shared" si="30"/>
        <v>0.11839911061700945</v>
      </c>
      <c r="E527" s="24">
        <v>1967</v>
      </c>
      <c r="F527" s="42">
        <f t="shared" si="32"/>
        <v>1.444043321299639E-2</v>
      </c>
      <c r="G527" s="24">
        <v>1728</v>
      </c>
      <c r="H527" s="42">
        <f t="shared" si="33"/>
        <v>5.235602094240838E-3</v>
      </c>
    </row>
    <row r="528" spans="1:8" x14ac:dyDescent="0.25">
      <c r="A528" s="14">
        <v>37955</v>
      </c>
      <c r="B528" s="23">
        <v>1918</v>
      </c>
      <c r="C528" s="43">
        <f t="shared" si="31"/>
        <v>-4.6719681908548708E-2</v>
      </c>
      <c r="D528" s="46">
        <f t="shared" ref="D528:D591" si="34">(B528-B516)/B516</f>
        <v>8.3003952569169967E-2</v>
      </c>
      <c r="E528" s="23">
        <v>2083</v>
      </c>
      <c r="F528" s="43">
        <f t="shared" si="32"/>
        <v>5.8973055414336555E-2</v>
      </c>
      <c r="G528" s="23">
        <v>1692</v>
      </c>
      <c r="H528" s="43">
        <f t="shared" si="33"/>
        <v>-2.0833333333333332E-2</v>
      </c>
    </row>
    <row r="529" spans="1:8" x14ac:dyDescent="0.25">
      <c r="A529" s="17">
        <v>37986</v>
      </c>
      <c r="B529" s="24">
        <v>1987</v>
      </c>
      <c r="C529" s="42">
        <f t="shared" si="31"/>
        <v>3.5974973931178308E-2</v>
      </c>
      <c r="D529" s="45">
        <f t="shared" si="34"/>
        <v>4.7995780590717296E-2</v>
      </c>
      <c r="E529" s="24">
        <v>2057</v>
      </c>
      <c r="F529" s="42">
        <f t="shared" si="32"/>
        <v>-1.2481997119539127E-2</v>
      </c>
      <c r="G529" s="24">
        <v>1716</v>
      </c>
      <c r="H529" s="42">
        <f t="shared" si="33"/>
        <v>1.4184397163120567E-2</v>
      </c>
    </row>
    <row r="530" spans="1:8" x14ac:dyDescent="0.25">
      <c r="A530" s="14">
        <v>38017</v>
      </c>
      <c r="B530" s="23">
        <v>1952</v>
      </c>
      <c r="C530" s="43">
        <f t="shared" si="31"/>
        <v>-1.7614494212380472E-2</v>
      </c>
      <c r="D530" s="46">
        <f t="shared" si="34"/>
        <v>7.9646017699115043E-2</v>
      </c>
      <c r="E530" s="23">
        <v>1911</v>
      </c>
      <c r="F530" s="43">
        <f t="shared" si="32"/>
        <v>-7.0977151191054938E-2</v>
      </c>
      <c r="G530" s="23">
        <v>1709</v>
      </c>
      <c r="H530" s="43">
        <f t="shared" si="33"/>
        <v>-4.079254079254079E-3</v>
      </c>
    </row>
    <row r="531" spans="1:8" x14ac:dyDescent="0.25">
      <c r="A531" s="17">
        <v>38046</v>
      </c>
      <c r="B531" s="24">
        <v>1966</v>
      </c>
      <c r="C531" s="42">
        <f t="shared" si="31"/>
        <v>7.1721311475409838E-3</v>
      </c>
      <c r="D531" s="45">
        <f t="shared" si="34"/>
        <v>6.0409924487594392E-2</v>
      </c>
      <c r="E531" s="24">
        <v>1846</v>
      </c>
      <c r="F531" s="42">
        <f t="shared" si="32"/>
        <v>-3.4013605442176874E-2</v>
      </c>
      <c r="G531" s="24">
        <v>1718</v>
      </c>
      <c r="H531" s="42">
        <f t="shared" si="33"/>
        <v>5.2662375658279695E-3</v>
      </c>
    </row>
    <row r="532" spans="1:8" x14ac:dyDescent="0.25">
      <c r="A532" s="14">
        <v>38077</v>
      </c>
      <c r="B532" s="23">
        <v>2066</v>
      </c>
      <c r="C532" s="43">
        <f t="shared" si="31"/>
        <v>5.0864699898270603E-2</v>
      </c>
      <c r="D532" s="46">
        <f t="shared" si="34"/>
        <v>0.17586795674445077</v>
      </c>
      <c r="E532" s="23">
        <v>1998</v>
      </c>
      <c r="F532" s="43">
        <f t="shared" si="32"/>
        <v>8.2340195016251352E-2</v>
      </c>
      <c r="G532" s="23">
        <v>1794</v>
      </c>
      <c r="H532" s="43">
        <f t="shared" si="33"/>
        <v>4.4237485448195578E-2</v>
      </c>
    </row>
    <row r="533" spans="1:8" x14ac:dyDescent="0.25">
      <c r="A533" s="17">
        <v>38107</v>
      </c>
      <c r="B533" s="24">
        <v>2070</v>
      </c>
      <c r="C533" s="42">
        <f t="shared" si="31"/>
        <v>1.9361084220716361E-3</v>
      </c>
      <c r="D533" s="45">
        <f t="shared" si="34"/>
        <v>0.1480865224625624</v>
      </c>
      <c r="E533" s="24">
        <v>2003</v>
      </c>
      <c r="F533" s="42">
        <f t="shared" si="32"/>
        <v>2.5025025025025025E-3</v>
      </c>
      <c r="G533" s="24">
        <v>1938</v>
      </c>
      <c r="H533" s="42">
        <f t="shared" si="33"/>
        <v>8.0267558528428096E-2</v>
      </c>
    </row>
    <row r="534" spans="1:8" x14ac:dyDescent="0.25">
      <c r="A534" s="14">
        <v>38138</v>
      </c>
      <c r="B534" s="23">
        <v>2150</v>
      </c>
      <c r="C534" s="43">
        <f t="shared" si="31"/>
        <v>3.864734299516908E-2</v>
      </c>
      <c r="D534" s="46">
        <f t="shared" si="34"/>
        <v>0.17166212534059946</v>
      </c>
      <c r="E534" s="23">
        <v>1981</v>
      </c>
      <c r="F534" s="43">
        <f t="shared" si="32"/>
        <v>-1.0983524712930605E-2</v>
      </c>
      <c r="G534" s="23">
        <v>1893</v>
      </c>
      <c r="H534" s="43">
        <f t="shared" si="33"/>
        <v>-2.3219814241486069E-2</v>
      </c>
    </row>
    <row r="535" spans="1:8" x14ac:dyDescent="0.25">
      <c r="A535" s="17">
        <v>38168</v>
      </c>
      <c r="B535" s="24">
        <v>2020</v>
      </c>
      <c r="C535" s="42">
        <f t="shared" si="31"/>
        <v>-6.0465116279069767E-2</v>
      </c>
      <c r="D535" s="45">
        <f t="shared" si="34"/>
        <v>7.7333333333333337E-2</v>
      </c>
      <c r="E535" s="24">
        <v>1828</v>
      </c>
      <c r="F535" s="42">
        <f t="shared" si="32"/>
        <v>-7.7233720343260981E-2</v>
      </c>
      <c r="G535" s="24">
        <v>1857</v>
      </c>
      <c r="H535" s="42">
        <f t="shared" si="33"/>
        <v>-1.9017432646592711E-2</v>
      </c>
    </row>
    <row r="536" spans="1:8" x14ac:dyDescent="0.25">
      <c r="A536" s="14">
        <v>38199</v>
      </c>
      <c r="B536" s="23">
        <v>2112</v>
      </c>
      <c r="C536" s="43">
        <f t="shared" si="31"/>
        <v>4.5544554455445543E-2</v>
      </c>
      <c r="D536" s="46">
        <f t="shared" si="34"/>
        <v>0.12042440318302387</v>
      </c>
      <c r="E536" s="23">
        <v>2002</v>
      </c>
      <c r="F536" s="43">
        <f t="shared" si="32"/>
        <v>9.5185995623632391E-2</v>
      </c>
      <c r="G536" s="23">
        <v>1881</v>
      </c>
      <c r="H536" s="43">
        <f t="shared" si="33"/>
        <v>1.2924071082390954E-2</v>
      </c>
    </row>
    <row r="537" spans="1:8" x14ac:dyDescent="0.25">
      <c r="A537" s="17">
        <v>38230</v>
      </c>
      <c r="B537" s="24">
        <v>2056</v>
      </c>
      <c r="C537" s="42">
        <f t="shared" si="31"/>
        <v>-2.6515151515151516E-2</v>
      </c>
      <c r="D537" s="45">
        <f t="shared" si="34"/>
        <v>4.5778229908443539E-2</v>
      </c>
      <c r="E537" s="24">
        <v>2024</v>
      </c>
      <c r="F537" s="42">
        <f t="shared" si="32"/>
        <v>1.098901098901099E-2</v>
      </c>
      <c r="G537" s="24">
        <v>1911</v>
      </c>
      <c r="H537" s="42">
        <f t="shared" si="33"/>
        <v>1.5948963317384369E-2</v>
      </c>
    </row>
    <row r="538" spans="1:8" x14ac:dyDescent="0.25">
      <c r="A538" s="14">
        <v>38260</v>
      </c>
      <c r="B538" s="23">
        <v>2041</v>
      </c>
      <c r="C538" s="43">
        <f t="shared" si="31"/>
        <v>-7.2957198443579768E-3</v>
      </c>
      <c r="D538" s="46">
        <f t="shared" si="34"/>
        <v>4.0795512493625702E-2</v>
      </c>
      <c r="E538" s="23">
        <v>1905</v>
      </c>
      <c r="F538" s="43">
        <f t="shared" si="32"/>
        <v>-5.8794466403162056E-2</v>
      </c>
      <c r="G538" s="23">
        <v>1796</v>
      </c>
      <c r="H538" s="43">
        <f t="shared" si="33"/>
        <v>-6.0177917320774467E-2</v>
      </c>
    </row>
    <row r="539" spans="1:8" x14ac:dyDescent="0.25">
      <c r="A539" s="17">
        <v>38291</v>
      </c>
      <c r="B539" s="24">
        <v>2097</v>
      </c>
      <c r="C539" s="42">
        <f t="shared" si="31"/>
        <v>2.7437530622243998E-2</v>
      </c>
      <c r="D539" s="45">
        <f t="shared" si="34"/>
        <v>4.2246520874751489E-2</v>
      </c>
      <c r="E539" s="24">
        <v>2072</v>
      </c>
      <c r="F539" s="42">
        <f t="shared" si="32"/>
        <v>8.7664041994750655E-2</v>
      </c>
      <c r="G539" s="24">
        <v>1839</v>
      </c>
      <c r="H539" s="42">
        <f t="shared" si="33"/>
        <v>2.3942093541202674E-2</v>
      </c>
    </row>
    <row r="540" spans="1:8" x14ac:dyDescent="0.25">
      <c r="A540" s="14">
        <v>38321</v>
      </c>
      <c r="B540" s="23">
        <v>2079</v>
      </c>
      <c r="C540" s="43">
        <f t="shared" si="31"/>
        <v>-8.5836909871244635E-3</v>
      </c>
      <c r="D540" s="46">
        <f t="shared" si="34"/>
        <v>8.3941605839416053E-2</v>
      </c>
      <c r="E540" s="23">
        <v>1782</v>
      </c>
      <c r="F540" s="43">
        <f t="shared" si="32"/>
        <v>-0.13996138996138996</v>
      </c>
      <c r="G540" s="23">
        <v>1758</v>
      </c>
      <c r="H540" s="43">
        <f t="shared" si="33"/>
        <v>-4.4045676998368678E-2</v>
      </c>
    </row>
    <row r="541" spans="1:8" x14ac:dyDescent="0.25">
      <c r="A541" s="17">
        <v>38352</v>
      </c>
      <c r="B541" s="24">
        <v>2082</v>
      </c>
      <c r="C541" s="42">
        <f t="shared" si="31"/>
        <v>1.443001443001443E-3</v>
      </c>
      <c r="D541" s="45">
        <f t="shared" si="34"/>
        <v>4.7810770005032713E-2</v>
      </c>
      <c r="E541" s="24">
        <v>2042</v>
      </c>
      <c r="F541" s="42">
        <f t="shared" si="32"/>
        <v>0.14590347923681257</v>
      </c>
      <c r="G541" s="24">
        <v>1921</v>
      </c>
      <c r="H541" s="42">
        <f t="shared" si="33"/>
        <v>9.2718998862343568E-2</v>
      </c>
    </row>
    <row r="542" spans="1:8" x14ac:dyDescent="0.25">
      <c r="A542" s="14">
        <v>38383</v>
      </c>
      <c r="B542" s="23">
        <v>2139</v>
      </c>
      <c r="C542" s="43">
        <f t="shared" si="31"/>
        <v>2.7377521613832854E-2</v>
      </c>
      <c r="D542" s="46">
        <f t="shared" si="34"/>
        <v>9.5799180327868855E-2</v>
      </c>
      <c r="E542" s="23">
        <v>2144</v>
      </c>
      <c r="F542" s="43">
        <f t="shared" si="32"/>
        <v>4.9951028403525957E-2</v>
      </c>
      <c r="G542" s="23">
        <v>1892</v>
      </c>
      <c r="H542" s="43">
        <f t="shared" si="33"/>
        <v>-1.5096304008328995E-2</v>
      </c>
    </row>
    <row r="543" spans="1:8" x14ac:dyDescent="0.25">
      <c r="A543" s="17">
        <v>38411</v>
      </c>
      <c r="B543" s="24">
        <v>2114</v>
      </c>
      <c r="C543" s="42">
        <f t="shared" si="31"/>
        <v>-1.168770453482936E-2</v>
      </c>
      <c r="D543" s="45">
        <f t="shared" si="34"/>
        <v>7.5279755849440494E-2</v>
      </c>
      <c r="E543" s="24">
        <v>2207</v>
      </c>
      <c r="F543" s="42">
        <f t="shared" si="32"/>
        <v>2.9384328358208957E-2</v>
      </c>
      <c r="G543" s="24">
        <v>1908</v>
      </c>
      <c r="H543" s="42">
        <f t="shared" si="33"/>
        <v>8.4566596194503175E-3</v>
      </c>
    </row>
    <row r="544" spans="1:8" x14ac:dyDescent="0.25">
      <c r="A544" s="14">
        <v>38442</v>
      </c>
      <c r="B544" s="23">
        <v>2062</v>
      </c>
      <c r="C544" s="43">
        <f t="shared" si="31"/>
        <v>-2.4597918637653739E-2</v>
      </c>
      <c r="D544" s="46">
        <f t="shared" si="34"/>
        <v>-1.9361084220716361E-3</v>
      </c>
      <c r="E544" s="23">
        <v>1864</v>
      </c>
      <c r="F544" s="43">
        <f t="shared" si="32"/>
        <v>-0.1554145899410965</v>
      </c>
      <c r="G544" s="23">
        <v>1787</v>
      </c>
      <c r="H544" s="43">
        <f t="shared" si="33"/>
        <v>-6.3417190775681337E-2</v>
      </c>
    </row>
    <row r="545" spans="1:8" x14ac:dyDescent="0.25">
      <c r="A545" s="17">
        <v>38472</v>
      </c>
      <c r="B545" s="24">
        <v>2150</v>
      </c>
      <c r="C545" s="42">
        <f t="shared" si="31"/>
        <v>4.2677012609117361E-2</v>
      </c>
      <c r="D545" s="45">
        <f t="shared" si="34"/>
        <v>3.864734299516908E-2</v>
      </c>
      <c r="E545" s="24">
        <v>2061</v>
      </c>
      <c r="F545" s="42">
        <f t="shared" si="32"/>
        <v>0.10568669527896996</v>
      </c>
      <c r="G545" s="24">
        <v>1927</v>
      </c>
      <c r="H545" s="42">
        <f t="shared" si="33"/>
        <v>7.8343592613318414E-2</v>
      </c>
    </row>
    <row r="546" spans="1:8" x14ac:dyDescent="0.25">
      <c r="A546" s="14">
        <v>38503</v>
      </c>
      <c r="B546" s="23">
        <v>2085</v>
      </c>
      <c r="C546" s="43">
        <f t="shared" si="31"/>
        <v>-3.0232558139534883E-2</v>
      </c>
      <c r="D546" s="46">
        <f t="shared" si="34"/>
        <v>-3.0232558139534883E-2</v>
      </c>
      <c r="E546" s="23">
        <v>2025</v>
      </c>
      <c r="F546" s="43">
        <f t="shared" si="32"/>
        <v>-1.7467248908296942E-2</v>
      </c>
      <c r="G546" s="23">
        <v>2103</v>
      </c>
      <c r="H546" s="43">
        <f t="shared" si="33"/>
        <v>9.1333679294239745E-2</v>
      </c>
    </row>
    <row r="547" spans="1:8" x14ac:dyDescent="0.25">
      <c r="A547" s="17">
        <v>38533</v>
      </c>
      <c r="B547" s="24">
        <v>2178</v>
      </c>
      <c r="C547" s="42">
        <f t="shared" si="31"/>
        <v>4.4604316546762592E-2</v>
      </c>
      <c r="D547" s="45">
        <f t="shared" si="34"/>
        <v>7.8217821782178218E-2</v>
      </c>
      <c r="E547" s="24">
        <v>2068</v>
      </c>
      <c r="F547" s="42">
        <f t="shared" si="32"/>
        <v>2.1234567901234569E-2</v>
      </c>
      <c r="G547" s="24">
        <v>1965</v>
      </c>
      <c r="H547" s="42">
        <f t="shared" si="33"/>
        <v>-6.5620542082738945E-2</v>
      </c>
    </row>
    <row r="548" spans="1:8" x14ac:dyDescent="0.25">
      <c r="A548" s="14">
        <v>38564</v>
      </c>
      <c r="B548" s="23">
        <v>2203</v>
      </c>
      <c r="C548" s="43">
        <f t="shared" si="31"/>
        <v>1.1478420569329659E-2</v>
      </c>
      <c r="D548" s="46">
        <f t="shared" si="34"/>
        <v>4.3087121212121215E-2</v>
      </c>
      <c r="E548" s="23">
        <v>2054</v>
      </c>
      <c r="F548" s="43">
        <f t="shared" si="32"/>
        <v>-6.7698259187620891E-3</v>
      </c>
      <c r="G548" s="23">
        <v>1886</v>
      </c>
      <c r="H548" s="43">
        <f t="shared" si="33"/>
        <v>-4.020356234096692E-2</v>
      </c>
    </row>
    <row r="549" spans="1:8" x14ac:dyDescent="0.25">
      <c r="A549" s="17">
        <v>38595</v>
      </c>
      <c r="B549" s="24">
        <v>2219</v>
      </c>
      <c r="C549" s="42">
        <f t="shared" si="31"/>
        <v>7.2628234226055381E-3</v>
      </c>
      <c r="D549" s="45">
        <f t="shared" si="34"/>
        <v>7.9280155642023342E-2</v>
      </c>
      <c r="E549" s="24">
        <v>2095</v>
      </c>
      <c r="F549" s="42">
        <f t="shared" si="32"/>
        <v>1.9961051606621226E-2</v>
      </c>
      <c r="G549" s="24">
        <v>1952</v>
      </c>
      <c r="H549" s="42">
        <f t="shared" si="33"/>
        <v>3.4994697773064687E-2</v>
      </c>
    </row>
    <row r="550" spans="1:8" x14ac:dyDescent="0.25">
      <c r="A550" s="14">
        <v>38625</v>
      </c>
      <c r="B550" s="23">
        <v>2263</v>
      </c>
      <c r="C550" s="43">
        <f t="shared" si="31"/>
        <v>1.9828751689950429E-2</v>
      </c>
      <c r="D550" s="46">
        <f t="shared" si="34"/>
        <v>0.1087702106810387</v>
      </c>
      <c r="E550" s="23">
        <v>2151</v>
      </c>
      <c r="F550" s="43">
        <f t="shared" si="32"/>
        <v>2.6730310262529831E-2</v>
      </c>
      <c r="G550" s="23">
        <v>1922</v>
      </c>
      <c r="H550" s="43">
        <f t="shared" si="33"/>
        <v>-1.5368852459016393E-2</v>
      </c>
    </row>
    <row r="551" spans="1:8" x14ac:dyDescent="0.25">
      <c r="A551" s="17">
        <v>38656</v>
      </c>
      <c r="B551" s="24">
        <v>2170</v>
      </c>
      <c r="C551" s="42">
        <f t="shared" si="31"/>
        <v>-4.1095890410958902E-2</v>
      </c>
      <c r="D551" s="45">
        <f t="shared" si="34"/>
        <v>3.4811635670004767E-2</v>
      </c>
      <c r="E551" s="24">
        <v>2065</v>
      </c>
      <c r="F551" s="42">
        <f t="shared" si="32"/>
        <v>-3.9981403998140402E-2</v>
      </c>
      <c r="G551" s="24">
        <v>1962</v>
      </c>
      <c r="H551" s="42">
        <f t="shared" si="33"/>
        <v>2.081165452653486E-2</v>
      </c>
    </row>
    <row r="552" spans="1:8" x14ac:dyDescent="0.25">
      <c r="A552" s="14">
        <v>38686</v>
      </c>
      <c r="B552" s="23">
        <v>2218</v>
      </c>
      <c r="C552" s="43">
        <f t="shared" si="31"/>
        <v>2.2119815668202765E-2</v>
      </c>
      <c r="D552" s="46">
        <f t="shared" si="34"/>
        <v>6.6859066859066854E-2</v>
      </c>
      <c r="E552" s="23">
        <v>2147</v>
      </c>
      <c r="F552" s="43">
        <f t="shared" si="32"/>
        <v>3.9709443099273607E-2</v>
      </c>
      <c r="G552" s="23">
        <v>1907</v>
      </c>
      <c r="H552" s="43">
        <f t="shared" si="33"/>
        <v>-2.8032619775739041E-2</v>
      </c>
    </row>
    <row r="553" spans="1:8" x14ac:dyDescent="0.25">
      <c r="A553" s="17">
        <v>38717</v>
      </c>
      <c r="B553" s="24">
        <v>2120</v>
      </c>
      <c r="C553" s="42">
        <f t="shared" si="31"/>
        <v>-4.4183949504057712E-2</v>
      </c>
      <c r="D553" s="45">
        <f t="shared" si="34"/>
        <v>1.8251681075888569E-2</v>
      </c>
      <c r="E553" s="24">
        <v>1994</v>
      </c>
      <c r="F553" s="42">
        <f t="shared" si="32"/>
        <v>-7.1262226362366093E-2</v>
      </c>
      <c r="G553" s="24">
        <v>1941</v>
      </c>
      <c r="H553" s="42">
        <f t="shared" si="33"/>
        <v>1.7829050865233349E-2</v>
      </c>
    </row>
    <row r="554" spans="1:8" x14ac:dyDescent="0.25">
      <c r="A554" s="14">
        <v>38748</v>
      </c>
      <c r="B554" s="23">
        <v>2212</v>
      </c>
      <c r="C554" s="43">
        <f t="shared" si="31"/>
        <v>4.3396226415094337E-2</v>
      </c>
      <c r="D554" s="46">
        <f t="shared" si="34"/>
        <v>3.4128097241701731E-2</v>
      </c>
      <c r="E554" s="23">
        <v>2273</v>
      </c>
      <c r="F554" s="43">
        <f t="shared" si="32"/>
        <v>0.13991975927783351</v>
      </c>
      <c r="G554" s="23">
        <v>2036</v>
      </c>
      <c r="H554" s="43">
        <f t="shared" si="33"/>
        <v>4.8943843379701188E-2</v>
      </c>
    </row>
    <row r="555" spans="1:8" x14ac:dyDescent="0.25">
      <c r="A555" s="17">
        <v>38776</v>
      </c>
      <c r="B555" s="24">
        <v>2141</v>
      </c>
      <c r="C555" s="42">
        <f t="shared" si="31"/>
        <v>-3.209764918625678E-2</v>
      </c>
      <c r="D555" s="45">
        <f t="shared" si="34"/>
        <v>1.2771996215704825E-2</v>
      </c>
      <c r="E555" s="24">
        <v>2119</v>
      </c>
      <c r="F555" s="42">
        <f t="shared" si="32"/>
        <v>-6.775186977562693E-2</v>
      </c>
      <c r="G555" s="24">
        <v>2048</v>
      </c>
      <c r="H555" s="42">
        <f t="shared" si="33"/>
        <v>5.893909626719057E-3</v>
      </c>
    </row>
    <row r="556" spans="1:8" x14ac:dyDescent="0.25">
      <c r="A556" s="14">
        <v>38807</v>
      </c>
      <c r="B556" s="23">
        <v>2118</v>
      </c>
      <c r="C556" s="43">
        <f t="shared" si="31"/>
        <v>-1.0742643624474545E-2</v>
      </c>
      <c r="D556" s="46">
        <f t="shared" si="34"/>
        <v>2.7158098933074686E-2</v>
      </c>
      <c r="E556" s="23">
        <v>1969</v>
      </c>
      <c r="F556" s="43">
        <f t="shared" si="32"/>
        <v>-7.0788107597923547E-2</v>
      </c>
      <c r="G556" s="23">
        <v>2245</v>
      </c>
      <c r="H556" s="43">
        <f t="shared" si="33"/>
        <v>9.619140625E-2</v>
      </c>
    </row>
    <row r="557" spans="1:8" x14ac:dyDescent="0.25">
      <c r="A557" s="17">
        <v>38837</v>
      </c>
      <c r="B557" s="24">
        <v>1998</v>
      </c>
      <c r="C557" s="42">
        <f t="shared" si="31"/>
        <v>-5.6657223796033995E-2</v>
      </c>
      <c r="D557" s="45">
        <f t="shared" si="34"/>
        <v>-7.0697674418604653E-2</v>
      </c>
      <c r="E557" s="24">
        <v>1821</v>
      </c>
      <c r="F557" s="42">
        <f t="shared" si="32"/>
        <v>-7.516505840528187E-2</v>
      </c>
      <c r="G557" s="24">
        <v>2071</v>
      </c>
      <c r="H557" s="42">
        <f t="shared" si="33"/>
        <v>-7.7505567928730507E-2</v>
      </c>
    </row>
    <row r="558" spans="1:8" x14ac:dyDescent="0.25">
      <c r="A558" s="14">
        <v>38868</v>
      </c>
      <c r="B558" s="23">
        <v>1905</v>
      </c>
      <c r="C558" s="43">
        <f t="shared" si="31"/>
        <v>-4.6546546546546545E-2</v>
      </c>
      <c r="D558" s="46">
        <f t="shared" si="34"/>
        <v>-8.6330935251798566E-2</v>
      </c>
      <c r="E558" s="23">
        <v>1942</v>
      </c>
      <c r="F558" s="43">
        <f t="shared" si="32"/>
        <v>6.6447007138934658E-2</v>
      </c>
      <c r="G558" s="23">
        <v>1897</v>
      </c>
      <c r="H558" s="43">
        <f t="shared" si="33"/>
        <v>-8.4017382906808311E-2</v>
      </c>
    </row>
    <row r="559" spans="1:8" x14ac:dyDescent="0.25">
      <c r="A559" s="17">
        <v>38898</v>
      </c>
      <c r="B559" s="24">
        <v>1867</v>
      </c>
      <c r="C559" s="42">
        <f t="shared" si="31"/>
        <v>-1.994750656167979E-2</v>
      </c>
      <c r="D559" s="45">
        <f t="shared" si="34"/>
        <v>-0.14279155188246098</v>
      </c>
      <c r="E559" s="24">
        <v>1802</v>
      </c>
      <c r="F559" s="42">
        <f t="shared" si="32"/>
        <v>-7.209062821833162E-2</v>
      </c>
      <c r="G559" s="24">
        <v>2050</v>
      </c>
      <c r="H559" s="42">
        <f t="shared" si="33"/>
        <v>8.0653663679493934E-2</v>
      </c>
    </row>
    <row r="560" spans="1:8" x14ac:dyDescent="0.25">
      <c r="A560" s="14">
        <v>38929</v>
      </c>
      <c r="B560" s="23">
        <v>1763</v>
      </c>
      <c r="C560" s="43">
        <f t="shared" si="31"/>
        <v>-5.5704338510980181E-2</v>
      </c>
      <c r="D560" s="46">
        <f t="shared" si="34"/>
        <v>-0.19972764412165228</v>
      </c>
      <c r="E560" s="23">
        <v>1737</v>
      </c>
      <c r="F560" s="43">
        <f t="shared" si="32"/>
        <v>-3.607103218645949E-2</v>
      </c>
      <c r="G560" s="23">
        <v>1934</v>
      </c>
      <c r="H560" s="43">
        <f t="shared" si="33"/>
        <v>-5.6585365853658538E-2</v>
      </c>
    </row>
    <row r="561" spans="1:8" x14ac:dyDescent="0.25">
      <c r="A561" s="17">
        <v>38960</v>
      </c>
      <c r="B561" s="24">
        <v>1722</v>
      </c>
      <c r="C561" s="42">
        <f t="shared" si="31"/>
        <v>-2.3255813953488372E-2</v>
      </c>
      <c r="D561" s="45">
        <f t="shared" si="34"/>
        <v>-0.22397476340694006</v>
      </c>
      <c r="E561" s="24">
        <v>1650</v>
      </c>
      <c r="F561" s="42">
        <f t="shared" si="32"/>
        <v>-5.0086355785837651E-2</v>
      </c>
      <c r="G561" s="24">
        <v>1877</v>
      </c>
      <c r="H561" s="42">
        <f t="shared" si="33"/>
        <v>-2.9472595656670115E-2</v>
      </c>
    </row>
    <row r="562" spans="1:8" x14ac:dyDescent="0.25">
      <c r="A562" s="14">
        <v>38990</v>
      </c>
      <c r="B562" s="23">
        <v>1655</v>
      </c>
      <c r="C562" s="43">
        <f t="shared" si="31"/>
        <v>-3.8908246225319396E-2</v>
      </c>
      <c r="D562" s="46">
        <f t="shared" si="34"/>
        <v>-0.26866990720282813</v>
      </c>
      <c r="E562" s="23">
        <v>1720</v>
      </c>
      <c r="F562" s="43">
        <f t="shared" si="32"/>
        <v>4.2424242424242427E-2</v>
      </c>
      <c r="G562" s="23">
        <v>2011</v>
      </c>
      <c r="H562" s="43">
        <f t="shared" si="33"/>
        <v>7.1390516782099095E-2</v>
      </c>
    </row>
    <row r="563" spans="1:8" x14ac:dyDescent="0.25">
      <c r="A563" s="17">
        <v>39021</v>
      </c>
      <c r="B563" s="24">
        <v>1570</v>
      </c>
      <c r="C563" s="42">
        <f t="shared" si="31"/>
        <v>-5.1359516616314202E-2</v>
      </c>
      <c r="D563" s="45">
        <f t="shared" si="34"/>
        <v>-0.27649769585253459</v>
      </c>
      <c r="E563" s="24">
        <v>1491</v>
      </c>
      <c r="F563" s="42">
        <f t="shared" si="32"/>
        <v>-0.13313953488372093</v>
      </c>
      <c r="G563" s="24">
        <v>1918</v>
      </c>
      <c r="H563" s="42">
        <f t="shared" si="33"/>
        <v>-4.6245648930880158E-2</v>
      </c>
    </row>
    <row r="564" spans="1:8" x14ac:dyDescent="0.25">
      <c r="A564" s="14">
        <v>39051</v>
      </c>
      <c r="B564" s="23">
        <v>1535</v>
      </c>
      <c r="C564" s="43">
        <f t="shared" si="31"/>
        <v>-2.2292993630573247E-2</v>
      </c>
      <c r="D564" s="46">
        <f t="shared" si="34"/>
        <v>-0.30793507664562669</v>
      </c>
      <c r="E564" s="23">
        <v>1570</v>
      </c>
      <c r="F564" s="43">
        <f t="shared" si="32"/>
        <v>5.2984574111334677E-2</v>
      </c>
      <c r="G564" s="23">
        <v>1893</v>
      </c>
      <c r="H564" s="43">
        <f t="shared" si="33"/>
        <v>-1.3034410844629822E-2</v>
      </c>
    </row>
    <row r="565" spans="1:8" x14ac:dyDescent="0.25">
      <c r="A565" s="17">
        <v>39082</v>
      </c>
      <c r="B565" s="24">
        <v>1638</v>
      </c>
      <c r="C565" s="42">
        <f t="shared" si="31"/>
        <v>6.7100977198697065E-2</v>
      </c>
      <c r="D565" s="45">
        <f t="shared" si="34"/>
        <v>-0.22735849056603774</v>
      </c>
      <c r="E565" s="24">
        <v>1649</v>
      </c>
      <c r="F565" s="42">
        <f t="shared" si="32"/>
        <v>5.0318471337579621E-2</v>
      </c>
      <c r="G565" s="24">
        <v>1888</v>
      </c>
      <c r="H565" s="42">
        <f t="shared" si="33"/>
        <v>-2.6413100898045432E-3</v>
      </c>
    </row>
    <row r="566" spans="1:8" x14ac:dyDescent="0.25">
      <c r="A566" s="14">
        <v>39113</v>
      </c>
      <c r="B566" s="23">
        <v>1626</v>
      </c>
      <c r="C566" s="43">
        <f t="shared" si="31"/>
        <v>-7.326007326007326E-3</v>
      </c>
      <c r="D566" s="46">
        <f t="shared" si="34"/>
        <v>-0.26491862567811936</v>
      </c>
      <c r="E566" s="23">
        <v>1409</v>
      </c>
      <c r="F566" s="43">
        <f t="shared" si="32"/>
        <v>-0.14554275318374774</v>
      </c>
      <c r="G566" s="23">
        <v>1822</v>
      </c>
      <c r="H566" s="43">
        <f t="shared" si="33"/>
        <v>-3.4957627118644065E-2</v>
      </c>
    </row>
    <row r="567" spans="1:8" x14ac:dyDescent="0.25">
      <c r="A567" s="17">
        <v>39141</v>
      </c>
      <c r="B567" s="24">
        <v>1598</v>
      </c>
      <c r="C567" s="42">
        <f t="shared" si="31"/>
        <v>-1.7220172201722016E-2</v>
      </c>
      <c r="D567" s="45">
        <f t="shared" si="34"/>
        <v>-0.253619803829986</v>
      </c>
      <c r="E567" s="24">
        <v>1480</v>
      </c>
      <c r="F567" s="42">
        <f t="shared" si="32"/>
        <v>5.0390347764371894E-2</v>
      </c>
      <c r="G567" s="24">
        <v>1640</v>
      </c>
      <c r="H567" s="42">
        <f t="shared" si="33"/>
        <v>-9.989023051591657E-2</v>
      </c>
    </row>
    <row r="568" spans="1:8" x14ac:dyDescent="0.25">
      <c r="A568" s="14">
        <v>39172</v>
      </c>
      <c r="B568" s="23">
        <v>1596</v>
      </c>
      <c r="C568" s="43">
        <f t="shared" si="31"/>
        <v>-1.2515644555694619E-3</v>
      </c>
      <c r="D568" s="46">
        <f t="shared" si="34"/>
        <v>-0.24645892351274787</v>
      </c>
      <c r="E568" s="23">
        <v>1495</v>
      </c>
      <c r="F568" s="43">
        <f t="shared" si="32"/>
        <v>1.0135135135135136E-2</v>
      </c>
      <c r="G568" s="23">
        <v>1623</v>
      </c>
      <c r="H568" s="43">
        <f t="shared" si="33"/>
        <v>-1.0365853658536586E-2</v>
      </c>
    </row>
    <row r="569" spans="1:8" x14ac:dyDescent="0.25">
      <c r="A569" s="17">
        <v>39202</v>
      </c>
      <c r="B569" s="24">
        <v>1470</v>
      </c>
      <c r="C569" s="42">
        <f t="shared" si="31"/>
        <v>-7.8947368421052627E-2</v>
      </c>
      <c r="D569" s="45">
        <f t="shared" si="34"/>
        <v>-0.26426426426426425</v>
      </c>
      <c r="E569" s="24">
        <v>1490</v>
      </c>
      <c r="F569" s="42">
        <f t="shared" si="32"/>
        <v>-3.3444816053511705E-3</v>
      </c>
      <c r="G569" s="24">
        <v>1539</v>
      </c>
      <c r="H569" s="42">
        <f t="shared" si="33"/>
        <v>-5.1756007393715345E-2</v>
      </c>
    </row>
    <row r="570" spans="1:8" x14ac:dyDescent="0.25">
      <c r="A570" s="14">
        <v>39233</v>
      </c>
      <c r="B570" s="23">
        <v>1493</v>
      </c>
      <c r="C570" s="43">
        <f t="shared" si="31"/>
        <v>1.5646258503401362E-2</v>
      </c>
      <c r="D570" s="46">
        <f t="shared" si="34"/>
        <v>-0.21627296587926509</v>
      </c>
      <c r="E570" s="23">
        <v>1415</v>
      </c>
      <c r="F570" s="43">
        <f t="shared" si="32"/>
        <v>-5.0335570469798654E-2</v>
      </c>
      <c r="G570" s="23">
        <v>1536</v>
      </c>
      <c r="H570" s="43">
        <f t="shared" si="33"/>
        <v>-1.9493177387914229E-3</v>
      </c>
    </row>
    <row r="571" spans="1:8" x14ac:dyDescent="0.25">
      <c r="A571" s="17">
        <v>39263</v>
      </c>
      <c r="B571" s="24">
        <v>1407</v>
      </c>
      <c r="C571" s="42">
        <f t="shared" si="31"/>
        <v>-5.7602143335565972E-2</v>
      </c>
      <c r="D571" s="45">
        <f t="shared" si="34"/>
        <v>-0.24638457418318158</v>
      </c>
      <c r="E571" s="24">
        <v>1448</v>
      </c>
      <c r="F571" s="42">
        <f t="shared" si="32"/>
        <v>2.3321554770318022E-2</v>
      </c>
      <c r="G571" s="24">
        <v>1481</v>
      </c>
      <c r="H571" s="42">
        <f t="shared" si="33"/>
        <v>-3.5807291666666664E-2</v>
      </c>
    </row>
    <row r="572" spans="1:8" x14ac:dyDescent="0.25">
      <c r="A572" s="14">
        <v>39294</v>
      </c>
      <c r="B572" s="23">
        <v>1361</v>
      </c>
      <c r="C572" s="43">
        <f t="shared" si="31"/>
        <v>-3.2693674484719264E-2</v>
      </c>
      <c r="D572" s="46">
        <f t="shared" si="34"/>
        <v>-0.2280204197390811</v>
      </c>
      <c r="E572" s="23">
        <v>1354</v>
      </c>
      <c r="F572" s="43">
        <f t="shared" si="32"/>
        <v>-6.4917127071823205E-2</v>
      </c>
      <c r="G572" s="23">
        <v>1534</v>
      </c>
      <c r="H572" s="43">
        <f t="shared" si="33"/>
        <v>3.5786630654962862E-2</v>
      </c>
    </row>
    <row r="573" spans="1:8" x14ac:dyDescent="0.25">
      <c r="A573" s="17">
        <v>39325</v>
      </c>
      <c r="B573" s="24">
        <v>1321</v>
      </c>
      <c r="C573" s="42">
        <f t="shared" si="31"/>
        <v>-2.9390154298310066E-2</v>
      </c>
      <c r="D573" s="45">
        <f t="shared" si="34"/>
        <v>-0.23286875725900116</v>
      </c>
      <c r="E573" s="24">
        <v>1330</v>
      </c>
      <c r="F573" s="42">
        <f t="shared" si="32"/>
        <v>-1.7725258493353029E-2</v>
      </c>
      <c r="G573" s="24">
        <v>1512</v>
      </c>
      <c r="H573" s="42">
        <f t="shared" si="33"/>
        <v>-1.4341590612777053E-2</v>
      </c>
    </row>
    <row r="574" spans="1:8" x14ac:dyDescent="0.25">
      <c r="A574" s="14">
        <v>39355</v>
      </c>
      <c r="B574" s="23">
        <v>1261</v>
      </c>
      <c r="C574" s="43">
        <f t="shared" si="31"/>
        <v>-4.5420136260408785E-2</v>
      </c>
      <c r="D574" s="46">
        <f t="shared" si="34"/>
        <v>-0.23806646525679759</v>
      </c>
      <c r="E574" s="23">
        <v>1183</v>
      </c>
      <c r="F574" s="43">
        <f t="shared" si="32"/>
        <v>-0.11052631578947368</v>
      </c>
      <c r="G574" s="23">
        <v>1356</v>
      </c>
      <c r="H574" s="43">
        <f t="shared" si="33"/>
        <v>-0.10317460317460317</v>
      </c>
    </row>
    <row r="575" spans="1:8" x14ac:dyDescent="0.25">
      <c r="A575" s="17">
        <v>39386</v>
      </c>
      <c r="B575" s="24">
        <v>1192</v>
      </c>
      <c r="C575" s="42">
        <f t="shared" si="31"/>
        <v>-5.471847739888977E-2</v>
      </c>
      <c r="D575" s="45">
        <f t="shared" si="34"/>
        <v>-0.24076433121019108</v>
      </c>
      <c r="E575" s="24">
        <v>1264</v>
      </c>
      <c r="F575" s="42">
        <f t="shared" si="32"/>
        <v>6.8469991546914619E-2</v>
      </c>
      <c r="G575" s="24">
        <v>1405</v>
      </c>
      <c r="H575" s="42">
        <f t="shared" si="33"/>
        <v>3.6135693215339236E-2</v>
      </c>
    </row>
    <row r="576" spans="1:8" x14ac:dyDescent="0.25">
      <c r="A576" s="14">
        <v>39416</v>
      </c>
      <c r="B576" s="23">
        <v>1224</v>
      </c>
      <c r="C576" s="43">
        <f t="shared" si="31"/>
        <v>2.6845637583892617E-2</v>
      </c>
      <c r="D576" s="46">
        <f t="shared" si="34"/>
        <v>-0.20260586319218241</v>
      </c>
      <c r="E576" s="23">
        <v>1197</v>
      </c>
      <c r="F576" s="43">
        <f t="shared" si="32"/>
        <v>-5.3006329113924049E-2</v>
      </c>
      <c r="G576" s="23">
        <v>1390</v>
      </c>
      <c r="H576" s="43">
        <f t="shared" si="33"/>
        <v>-1.0676156583629894E-2</v>
      </c>
    </row>
    <row r="577" spans="1:8" x14ac:dyDescent="0.25">
      <c r="A577" s="17">
        <v>39447</v>
      </c>
      <c r="B577" s="24">
        <v>1149</v>
      </c>
      <c r="C577" s="42">
        <f t="shared" si="31"/>
        <v>-6.1274509803921566E-2</v>
      </c>
      <c r="D577" s="45">
        <f t="shared" si="34"/>
        <v>-0.29853479853479853</v>
      </c>
      <c r="E577" s="24">
        <v>1037</v>
      </c>
      <c r="F577" s="42">
        <f t="shared" si="32"/>
        <v>-0.13366750208855471</v>
      </c>
      <c r="G577" s="24">
        <v>1328</v>
      </c>
      <c r="H577" s="42">
        <f t="shared" si="33"/>
        <v>-4.4604316546762592E-2</v>
      </c>
    </row>
    <row r="578" spans="1:8" x14ac:dyDescent="0.25">
      <c r="A578" s="14">
        <v>39478</v>
      </c>
      <c r="B578" s="23">
        <v>1094</v>
      </c>
      <c r="C578" s="43">
        <f t="shared" si="31"/>
        <v>-4.7867711053089644E-2</v>
      </c>
      <c r="D578" s="46">
        <f t="shared" si="34"/>
        <v>-0.32718327183271834</v>
      </c>
      <c r="E578" s="23">
        <v>1084</v>
      </c>
      <c r="F578" s="43">
        <f t="shared" si="32"/>
        <v>4.5323047251687558E-2</v>
      </c>
      <c r="G578" s="23">
        <v>1331</v>
      </c>
      <c r="H578" s="43">
        <f t="shared" si="33"/>
        <v>2.2590361445783132E-3</v>
      </c>
    </row>
    <row r="579" spans="1:8" x14ac:dyDescent="0.25">
      <c r="A579" s="17">
        <v>39507</v>
      </c>
      <c r="B579" s="24">
        <v>1014</v>
      </c>
      <c r="C579" s="42">
        <f t="shared" si="31"/>
        <v>-7.3126142595978064E-2</v>
      </c>
      <c r="D579" s="45">
        <f t="shared" si="34"/>
        <v>-0.36545682102628285</v>
      </c>
      <c r="E579" s="24">
        <v>1103</v>
      </c>
      <c r="F579" s="42">
        <f t="shared" si="32"/>
        <v>1.7527675276752766E-2</v>
      </c>
      <c r="G579" s="24">
        <v>1274</v>
      </c>
      <c r="H579" s="42">
        <f t="shared" si="33"/>
        <v>-4.2824943651389932E-2</v>
      </c>
    </row>
    <row r="580" spans="1:8" x14ac:dyDescent="0.25">
      <c r="A580" s="14">
        <v>39538</v>
      </c>
      <c r="B580" s="23">
        <v>967</v>
      </c>
      <c r="C580" s="43">
        <f t="shared" si="31"/>
        <v>-4.6351084812623275E-2</v>
      </c>
      <c r="D580" s="46">
        <f t="shared" si="34"/>
        <v>-0.39411027568922308</v>
      </c>
      <c r="E580" s="23">
        <v>1005</v>
      </c>
      <c r="F580" s="43">
        <f t="shared" si="32"/>
        <v>-8.8848594741613787E-2</v>
      </c>
      <c r="G580" s="23">
        <v>1195</v>
      </c>
      <c r="H580" s="43">
        <f t="shared" si="33"/>
        <v>-6.2009419152276292E-2</v>
      </c>
    </row>
    <row r="581" spans="1:8" x14ac:dyDescent="0.25">
      <c r="A581" s="17">
        <v>39568</v>
      </c>
      <c r="B581" s="24">
        <v>1008</v>
      </c>
      <c r="C581" s="42">
        <f t="shared" ref="C581:C644" si="35">(B581-B580)/B580</f>
        <v>4.2399172699069287E-2</v>
      </c>
      <c r="D581" s="45">
        <f t="shared" si="34"/>
        <v>-0.31428571428571428</v>
      </c>
      <c r="E581" s="24">
        <v>1013</v>
      </c>
      <c r="F581" s="42">
        <f t="shared" ref="F581:F644" si="36">(E581-E580)/E580</f>
        <v>7.9601990049751239E-3</v>
      </c>
      <c r="G581" s="24">
        <v>1022</v>
      </c>
      <c r="H581" s="42">
        <f t="shared" ref="H581:H644" si="37">(G581-G580)/G580</f>
        <v>-0.14476987447698744</v>
      </c>
    </row>
    <row r="582" spans="1:8" x14ac:dyDescent="0.25">
      <c r="A582" s="14">
        <v>39599</v>
      </c>
      <c r="B582" s="23">
        <v>995</v>
      </c>
      <c r="C582" s="43">
        <f t="shared" si="35"/>
        <v>-1.2896825396825396E-2</v>
      </c>
      <c r="D582" s="46">
        <f t="shared" si="34"/>
        <v>-0.33355659745478899</v>
      </c>
      <c r="E582" s="23">
        <v>973</v>
      </c>
      <c r="F582" s="43">
        <f t="shared" si="36"/>
        <v>-3.9486673247778874E-2</v>
      </c>
      <c r="G582" s="23">
        <v>1142</v>
      </c>
      <c r="H582" s="43">
        <f t="shared" si="37"/>
        <v>0.11741682974559686</v>
      </c>
    </row>
    <row r="583" spans="1:8" x14ac:dyDescent="0.25">
      <c r="A583" s="17">
        <v>39629</v>
      </c>
      <c r="B583" s="24">
        <v>1180</v>
      </c>
      <c r="C583" s="42">
        <f t="shared" si="35"/>
        <v>0.18592964824120603</v>
      </c>
      <c r="D583" s="45">
        <f t="shared" si="34"/>
        <v>-0.16133617626154939</v>
      </c>
      <c r="E583" s="24">
        <v>1046</v>
      </c>
      <c r="F583" s="42">
        <f t="shared" si="36"/>
        <v>7.5025693730729703E-2</v>
      </c>
      <c r="G583" s="24">
        <v>1142</v>
      </c>
      <c r="H583" s="42">
        <f t="shared" si="37"/>
        <v>0</v>
      </c>
    </row>
    <row r="584" spans="1:8" x14ac:dyDescent="0.25">
      <c r="A584" s="14">
        <v>39660</v>
      </c>
      <c r="B584" s="23">
        <v>921</v>
      </c>
      <c r="C584" s="43">
        <f t="shared" si="35"/>
        <v>-0.21949152542372882</v>
      </c>
      <c r="D584" s="46">
        <f t="shared" si="34"/>
        <v>-0.32329169728141072</v>
      </c>
      <c r="E584" s="23">
        <v>923</v>
      </c>
      <c r="F584" s="43">
        <f t="shared" si="36"/>
        <v>-0.11759082217973231</v>
      </c>
      <c r="G584" s="23">
        <v>1087</v>
      </c>
      <c r="H584" s="43">
        <f t="shared" si="37"/>
        <v>-4.816112084063047E-2</v>
      </c>
    </row>
    <row r="585" spans="1:8" x14ac:dyDescent="0.25">
      <c r="A585" s="17">
        <v>39691</v>
      </c>
      <c r="B585" s="24">
        <v>858</v>
      </c>
      <c r="C585" s="42">
        <f t="shared" si="35"/>
        <v>-6.8403908794788276E-2</v>
      </c>
      <c r="D585" s="45">
        <f t="shared" si="34"/>
        <v>-0.35049205147615442</v>
      </c>
      <c r="E585" s="24">
        <v>844</v>
      </c>
      <c r="F585" s="42">
        <f t="shared" si="36"/>
        <v>-8.5590465872156019E-2</v>
      </c>
      <c r="G585" s="24">
        <v>1017</v>
      </c>
      <c r="H585" s="42">
        <f t="shared" si="37"/>
        <v>-6.439742410303588E-2</v>
      </c>
    </row>
    <row r="586" spans="1:8" x14ac:dyDescent="0.25">
      <c r="A586" s="14">
        <v>39721</v>
      </c>
      <c r="B586" s="23">
        <v>797</v>
      </c>
      <c r="C586" s="43">
        <f t="shared" si="35"/>
        <v>-7.1095571095571089E-2</v>
      </c>
      <c r="D586" s="46">
        <f t="shared" si="34"/>
        <v>-0.36796193497224428</v>
      </c>
      <c r="E586" s="23">
        <v>820</v>
      </c>
      <c r="F586" s="43">
        <f t="shared" si="36"/>
        <v>-2.843601895734597E-2</v>
      </c>
      <c r="G586" s="23">
        <v>1160</v>
      </c>
      <c r="H586" s="43">
        <f t="shared" si="37"/>
        <v>0.14060963618485742</v>
      </c>
    </row>
    <row r="587" spans="1:8" x14ac:dyDescent="0.25">
      <c r="A587" s="17">
        <v>39752</v>
      </c>
      <c r="B587" s="24">
        <v>736</v>
      </c>
      <c r="C587" s="42">
        <f t="shared" si="35"/>
        <v>-7.6537013801756593E-2</v>
      </c>
      <c r="D587" s="45">
        <f t="shared" si="34"/>
        <v>-0.3825503355704698</v>
      </c>
      <c r="E587" s="24">
        <v>777</v>
      </c>
      <c r="F587" s="42">
        <f t="shared" si="36"/>
        <v>-5.24390243902439E-2</v>
      </c>
      <c r="G587" s="24">
        <v>1055</v>
      </c>
      <c r="H587" s="42">
        <f t="shared" si="37"/>
        <v>-9.0517241379310345E-2</v>
      </c>
    </row>
    <row r="588" spans="1:8" x14ac:dyDescent="0.25">
      <c r="A588" s="14">
        <v>39782</v>
      </c>
      <c r="B588" s="23">
        <v>626</v>
      </c>
      <c r="C588" s="43">
        <f t="shared" si="35"/>
        <v>-0.14945652173913043</v>
      </c>
      <c r="D588" s="46">
        <f t="shared" si="34"/>
        <v>-0.48856209150326796</v>
      </c>
      <c r="E588" s="23">
        <v>652</v>
      </c>
      <c r="F588" s="43">
        <f t="shared" si="36"/>
        <v>-0.16087516087516088</v>
      </c>
      <c r="G588" s="23">
        <v>1076</v>
      </c>
      <c r="H588" s="43">
        <f t="shared" si="37"/>
        <v>1.9905213270142181E-2</v>
      </c>
    </row>
    <row r="589" spans="1:8" x14ac:dyDescent="0.25">
      <c r="A589" s="17">
        <v>39813</v>
      </c>
      <c r="B589" s="24">
        <v>554</v>
      </c>
      <c r="C589" s="42">
        <f t="shared" si="35"/>
        <v>-0.11501597444089456</v>
      </c>
      <c r="D589" s="45">
        <f t="shared" si="34"/>
        <v>-0.51784160139251523</v>
      </c>
      <c r="E589" s="24">
        <v>560</v>
      </c>
      <c r="F589" s="42">
        <f t="shared" si="36"/>
        <v>-0.1411042944785276</v>
      </c>
      <c r="G589" s="24">
        <v>1021</v>
      </c>
      <c r="H589" s="42">
        <f t="shared" si="37"/>
        <v>-5.111524163568773E-2</v>
      </c>
    </row>
    <row r="590" spans="1:8" x14ac:dyDescent="0.25">
      <c r="A590" s="14">
        <v>39844</v>
      </c>
      <c r="B590" s="23">
        <v>545</v>
      </c>
      <c r="C590" s="43">
        <f t="shared" si="35"/>
        <v>-1.6245487364620937E-2</v>
      </c>
      <c r="D590" s="46">
        <f t="shared" si="34"/>
        <v>-0.5018281535648994</v>
      </c>
      <c r="E590" s="23">
        <v>490</v>
      </c>
      <c r="F590" s="43">
        <f t="shared" si="36"/>
        <v>-0.125</v>
      </c>
      <c r="G590" s="23">
        <v>777</v>
      </c>
      <c r="H590" s="43">
        <f t="shared" si="37"/>
        <v>-0.23898139079333985</v>
      </c>
    </row>
    <row r="591" spans="1:8" x14ac:dyDescent="0.25">
      <c r="A591" s="17">
        <v>39872</v>
      </c>
      <c r="B591" s="24">
        <v>558</v>
      </c>
      <c r="C591" s="42">
        <f t="shared" si="35"/>
        <v>2.3853211009174313E-2</v>
      </c>
      <c r="D591" s="45">
        <f t="shared" si="34"/>
        <v>-0.44970414201183434</v>
      </c>
      <c r="E591" s="24">
        <v>582</v>
      </c>
      <c r="F591" s="42">
        <f t="shared" si="36"/>
        <v>0.18775510204081633</v>
      </c>
      <c r="G591" s="24">
        <v>819</v>
      </c>
      <c r="H591" s="42">
        <f t="shared" si="37"/>
        <v>5.4054054054054057E-2</v>
      </c>
    </row>
    <row r="592" spans="1:8" x14ac:dyDescent="0.25">
      <c r="A592" s="14">
        <v>39903</v>
      </c>
      <c r="B592" s="23">
        <v>513</v>
      </c>
      <c r="C592" s="43">
        <f t="shared" si="35"/>
        <v>-8.0645161290322578E-2</v>
      </c>
      <c r="D592" s="46">
        <f t="shared" ref="D592:D655" si="38">(B592-B580)/B580</f>
        <v>-0.46949327817993797</v>
      </c>
      <c r="E592" s="23">
        <v>505</v>
      </c>
      <c r="F592" s="43">
        <f t="shared" si="36"/>
        <v>-0.13230240549828179</v>
      </c>
      <c r="G592" s="23">
        <v>839</v>
      </c>
      <c r="H592" s="43">
        <f t="shared" si="37"/>
        <v>2.442002442002442E-2</v>
      </c>
    </row>
    <row r="593" spans="1:8" x14ac:dyDescent="0.25">
      <c r="A593" s="17">
        <v>39933</v>
      </c>
      <c r="B593" s="24">
        <v>521</v>
      </c>
      <c r="C593" s="42">
        <f t="shared" si="35"/>
        <v>1.5594541910331383E-2</v>
      </c>
      <c r="D593" s="45">
        <f t="shared" si="38"/>
        <v>-0.48313492063492064</v>
      </c>
      <c r="E593" s="24">
        <v>478</v>
      </c>
      <c r="F593" s="42">
        <f t="shared" si="36"/>
        <v>-5.3465346534653464E-2</v>
      </c>
      <c r="G593" s="24">
        <v>846</v>
      </c>
      <c r="H593" s="42">
        <f t="shared" si="37"/>
        <v>8.3432657926102508E-3</v>
      </c>
    </row>
    <row r="594" spans="1:8" x14ac:dyDescent="0.25">
      <c r="A594" s="14">
        <v>39964</v>
      </c>
      <c r="B594" s="23">
        <v>556</v>
      </c>
      <c r="C594" s="43">
        <f t="shared" si="35"/>
        <v>6.71785028790787E-2</v>
      </c>
      <c r="D594" s="46">
        <f t="shared" si="38"/>
        <v>-0.44120603015075377</v>
      </c>
      <c r="E594" s="23">
        <v>540</v>
      </c>
      <c r="F594" s="43">
        <f t="shared" si="36"/>
        <v>0.1297071129707113</v>
      </c>
      <c r="G594" s="23">
        <v>818</v>
      </c>
      <c r="H594" s="43">
        <f t="shared" si="37"/>
        <v>-3.309692671394799E-2</v>
      </c>
    </row>
    <row r="595" spans="1:8" x14ac:dyDescent="0.25">
      <c r="A595" s="17">
        <v>39994</v>
      </c>
      <c r="B595" s="24">
        <v>601</v>
      </c>
      <c r="C595" s="42">
        <f t="shared" si="35"/>
        <v>8.0935251798561147E-2</v>
      </c>
      <c r="D595" s="45">
        <f t="shared" si="38"/>
        <v>-0.4906779661016949</v>
      </c>
      <c r="E595" s="24">
        <v>585</v>
      </c>
      <c r="F595" s="42">
        <f t="shared" si="36"/>
        <v>8.3333333333333329E-2</v>
      </c>
      <c r="G595" s="24">
        <v>797</v>
      </c>
      <c r="H595" s="42">
        <f t="shared" si="37"/>
        <v>-2.567237163814181E-2</v>
      </c>
    </row>
    <row r="596" spans="1:8" x14ac:dyDescent="0.25">
      <c r="A596" s="14">
        <v>40025</v>
      </c>
      <c r="B596" s="23">
        <v>595</v>
      </c>
      <c r="C596" s="43">
        <f t="shared" si="35"/>
        <v>-9.9833610648918467E-3</v>
      </c>
      <c r="D596" s="46">
        <f t="shared" si="38"/>
        <v>-0.35396308360477741</v>
      </c>
      <c r="E596" s="23">
        <v>594</v>
      </c>
      <c r="F596" s="43">
        <f t="shared" si="36"/>
        <v>1.5384615384615385E-2</v>
      </c>
      <c r="G596" s="23">
        <v>797</v>
      </c>
      <c r="H596" s="43">
        <f t="shared" si="37"/>
        <v>0</v>
      </c>
    </row>
    <row r="597" spans="1:8" x14ac:dyDescent="0.25">
      <c r="A597" s="17">
        <v>40056</v>
      </c>
      <c r="B597" s="24">
        <v>616</v>
      </c>
      <c r="C597" s="42">
        <f t="shared" si="35"/>
        <v>3.5294117647058823E-2</v>
      </c>
      <c r="D597" s="45">
        <f t="shared" si="38"/>
        <v>-0.28205128205128205</v>
      </c>
      <c r="E597" s="24">
        <v>586</v>
      </c>
      <c r="F597" s="42">
        <f t="shared" si="36"/>
        <v>-1.3468013468013467E-2</v>
      </c>
      <c r="G597" s="24">
        <v>792</v>
      </c>
      <c r="H597" s="42">
        <f t="shared" si="37"/>
        <v>-6.2735257214554582E-3</v>
      </c>
    </row>
    <row r="598" spans="1:8" x14ac:dyDescent="0.25">
      <c r="A598" s="14">
        <v>40086</v>
      </c>
      <c r="B598" s="23">
        <v>609</v>
      </c>
      <c r="C598" s="43">
        <f t="shared" si="35"/>
        <v>-1.1363636363636364E-2</v>
      </c>
      <c r="D598" s="46">
        <f t="shared" si="38"/>
        <v>-0.23588456712672523</v>
      </c>
      <c r="E598" s="23">
        <v>585</v>
      </c>
      <c r="F598" s="43">
        <f t="shared" si="36"/>
        <v>-1.7064846416382253E-3</v>
      </c>
      <c r="G598" s="23">
        <v>721</v>
      </c>
      <c r="H598" s="43">
        <f t="shared" si="37"/>
        <v>-8.9646464646464641E-2</v>
      </c>
    </row>
    <row r="599" spans="1:8" x14ac:dyDescent="0.25">
      <c r="A599" s="17">
        <v>40117</v>
      </c>
      <c r="B599" s="24">
        <v>583</v>
      </c>
      <c r="C599" s="42">
        <f t="shared" si="35"/>
        <v>-4.2692939244663386E-2</v>
      </c>
      <c r="D599" s="45">
        <f t="shared" si="38"/>
        <v>-0.2078804347826087</v>
      </c>
      <c r="E599" s="24">
        <v>534</v>
      </c>
      <c r="F599" s="42">
        <f t="shared" si="36"/>
        <v>-8.7179487179487175E-2</v>
      </c>
      <c r="G599" s="24">
        <v>746</v>
      </c>
      <c r="H599" s="42">
        <f t="shared" si="37"/>
        <v>3.4674063800277391E-2</v>
      </c>
    </row>
    <row r="600" spans="1:8" x14ac:dyDescent="0.25">
      <c r="A600" s="14">
        <v>40147</v>
      </c>
      <c r="B600" s="23">
        <v>623</v>
      </c>
      <c r="C600" s="43">
        <f t="shared" si="35"/>
        <v>6.86106346483705E-2</v>
      </c>
      <c r="D600" s="46">
        <f t="shared" si="38"/>
        <v>-4.7923322683706068E-3</v>
      </c>
      <c r="E600" s="23">
        <v>588</v>
      </c>
      <c r="F600" s="43">
        <f t="shared" si="36"/>
        <v>0.10112359550561797</v>
      </c>
      <c r="G600" s="23">
        <v>844</v>
      </c>
      <c r="H600" s="43">
        <f t="shared" si="37"/>
        <v>0.13136729222520108</v>
      </c>
    </row>
    <row r="601" spans="1:8" x14ac:dyDescent="0.25">
      <c r="A601" s="17">
        <v>40178</v>
      </c>
      <c r="B601" s="24">
        <v>664</v>
      </c>
      <c r="C601" s="42">
        <f t="shared" si="35"/>
        <v>6.5810593900481537E-2</v>
      </c>
      <c r="D601" s="45">
        <f t="shared" si="38"/>
        <v>0.19855595667870035</v>
      </c>
      <c r="E601" s="24">
        <v>581</v>
      </c>
      <c r="F601" s="42">
        <f t="shared" si="36"/>
        <v>-1.1904761904761904E-2</v>
      </c>
      <c r="G601" s="24">
        <v>750</v>
      </c>
      <c r="H601" s="42">
        <f t="shared" si="37"/>
        <v>-0.11137440758293839</v>
      </c>
    </row>
    <row r="602" spans="1:8" x14ac:dyDescent="0.25">
      <c r="A602" s="14">
        <v>40209</v>
      </c>
      <c r="B602" s="23">
        <v>636</v>
      </c>
      <c r="C602" s="43">
        <f t="shared" si="35"/>
        <v>-4.2168674698795178E-2</v>
      </c>
      <c r="D602" s="46">
        <f t="shared" si="38"/>
        <v>0.16697247706422019</v>
      </c>
      <c r="E602" s="23">
        <v>614</v>
      </c>
      <c r="F602" s="43">
        <f t="shared" si="36"/>
        <v>5.6798623063683308E-2</v>
      </c>
      <c r="G602" s="23">
        <v>689</v>
      </c>
      <c r="H602" s="43">
        <f t="shared" si="37"/>
        <v>-8.1333333333333327E-2</v>
      </c>
    </row>
    <row r="603" spans="1:8" x14ac:dyDescent="0.25">
      <c r="A603" s="17">
        <v>40237</v>
      </c>
      <c r="B603" s="24">
        <v>650</v>
      </c>
      <c r="C603" s="42">
        <f t="shared" si="35"/>
        <v>2.20125786163522E-2</v>
      </c>
      <c r="D603" s="45">
        <f t="shared" si="38"/>
        <v>0.16487455197132617</v>
      </c>
      <c r="E603" s="24">
        <v>604</v>
      </c>
      <c r="F603" s="42">
        <f t="shared" si="36"/>
        <v>-1.6286644951140065E-2</v>
      </c>
      <c r="G603" s="24">
        <v>670</v>
      </c>
      <c r="H603" s="42">
        <f t="shared" si="37"/>
        <v>-2.7576197387518143E-2</v>
      </c>
    </row>
    <row r="604" spans="1:8" x14ac:dyDescent="0.25">
      <c r="A604" s="14">
        <v>40268</v>
      </c>
      <c r="B604" s="23">
        <v>687</v>
      </c>
      <c r="C604" s="43">
        <f t="shared" si="35"/>
        <v>5.6923076923076923E-2</v>
      </c>
      <c r="D604" s="46">
        <f t="shared" si="38"/>
        <v>0.33918128654970758</v>
      </c>
      <c r="E604" s="23">
        <v>636</v>
      </c>
      <c r="F604" s="43">
        <f t="shared" si="36"/>
        <v>5.2980132450331126E-2</v>
      </c>
      <c r="G604" s="23">
        <v>635</v>
      </c>
      <c r="H604" s="43">
        <f t="shared" si="37"/>
        <v>-5.2238805970149252E-2</v>
      </c>
    </row>
    <row r="605" spans="1:8" x14ac:dyDescent="0.25">
      <c r="A605" s="17">
        <v>40298</v>
      </c>
      <c r="B605" s="24">
        <v>637</v>
      </c>
      <c r="C605" s="42">
        <f t="shared" si="35"/>
        <v>-7.2780203784570591E-2</v>
      </c>
      <c r="D605" s="45">
        <f t="shared" si="38"/>
        <v>0.22264875239923224</v>
      </c>
      <c r="E605" s="24">
        <v>687</v>
      </c>
      <c r="F605" s="42">
        <f t="shared" si="36"/>
        <v>8.0188679245283015E-2</v>
      </c>
      <c r="G605" s="24">
        <v>737</v>
      </c>
      <c r="H605" s="42">
        <f t="shared" si="37"/>
        <v>0.16062992125984252</v>
      </c>
    </row>
    <row r="606" spans="1:8" x14ac:dyDescent="0.25">
      <c r="A606" s="14">
        <v>40329</v>
      </c>
      <c r="B606" s="23">
        <v>575</v>
      </c>
      <c r="C606" s="43">
        <f t="shared" si="35"/>
        <v>-9.7331240188383045E-2</v>
      </c>
      <c r="D606" s="46">
        <f t="shared" si="38"/>
        <v>3.41726618705036E-2</v>
      </c>
      <c r="E606" s="23">
        <v>583</v>
      </c>
      <c r="F606" s="43">
        <f t="shared" si="36"/>
        <v>-0.15138282387190685</v>
      </c>
      <c r="G606" s="23">
        <v>702</v>
      </c>
      <c r="H606" s="43">
        <f t="shared" si="37"/>
        <v>-4.7489823609226593E-2</v>
      </c>
    </row>
    <row r="607" spans="1:8" x14ac:dyDescent="0.25">
      <c r="A607" s="17">
        <v>40359</v>
      </c>
      <c r="B607" s="24">
        <v>587</v>
      </c>
      <c r="C607" s="42">
        <f t="shared" si="35"/>
        <v>2.0869565217391306E-2</v>
      </c>
      <c r="D607" s="45">
        <f t="shared" si="38"/>
        <v>-2.329450915141431E-2</v>
      </c>
      <c r="E607" s="24">
        <v>536</v>
      </c>
      <c r="F607" s="42">
        <f t="shared" si="36"/>
        <v>-8.0617495711835338E-2</v>
      </c>
      <c r="G607" s="24">
        <v>894</v>
      </c>
      <c r="H607" s="42">
        <f t="shared" si="37"/>
        <v>0.27350427350427353</v>
      </c>
    </row>
    <row r="608" spans="1:8" x14ac:dyDescent="0.25">
      <c r="A608" s="14">
        <v>40390</v>
      </c>
      <c r="B608" s="23">
        <v>579</v>
      </c>
      <c r="C608" s="43">
        <f t="shared" si="35"/>
        <v>-1.3628620102214651E-2</v>
      </c>
      <c r="D608" s="46">
        <f t="shared" si="38"/>
        <v>-2.689075630252101E-2</v>
      </c>
      <c r="E608" s="23">
        <v>546</v>
      </c>
      <c r="F608" s="43">
        <f t="shared" si="36"/>
        <v>1.8656716417910446E-2</v>
      </c>
      <c r="G608" s="23">
        <v>572</v>
      </c>
      <c r="H608" s="43">
        <f t="shared" si="37"/>
        <v>-0.36017897091722595</v>
      </c>
    </row>
    <row r="609" spans="1:8" x14ac:dyDescent="0.25">
      <c r="A609" s="17">
        <v>40421</v>
      </c>
      <c r="B609" s="24">
        <v>580</v>
      </c>
      <c r="C609" s="42">
        <f t="shared" si="35"/>
        <v>1.7271157167530224E-3</v>
      </c>
      <c r="D609" s="45">
        <f t="shared" si="38"/>
        <v>-5.844155844155844E-2</v>
      </c>
      <c r="E609" s="24">
        <v>599</v>
      </c>
      <c r="F609" s="42">
        <f t="shared" si="36"/>
        <v>9.7069597069597072E-2</v>
      </c>
      <c r="G609" s="24">
        <v>592</v>
      </c>
      <c r="H609" s="42">
        <f t="shared" si="37"/>
        <v>3.4965034965034968E-2</v>
      </c>
    </row>
    <row r="610" spans="1:8" x14ac:dyDescent="0.25">
      <c r="A610" s="14">
        <v>40451</v>
      </c>
      <c r="B610" s="23">
        <v>563</v>
      </c>
      <c r="C610" s="43">
        <f t="shared" si="35"/>
        <v>-2.9310344827586206E-2</v>
      </c>
      <c r="D610" s="46">
        <f t="shared" si="38"/>
        <v>-7.5533661740558297E-2</v>
      </c>
      <c r="E610" s="23">
        <v>594</v>
      </c>
      <c r="F610" s="43">
        <f t="shared" si="36"/>
        <v>-8.3472454090150246E-3</v>
      </c>
      <c r="G610" s="23">
        <v>632</v>
      </c>
      <c r="H610" s="43">
        <f t="shared" si="37"/>
        <v>6.7567567567567571E-2</v>
      </c>
    </row>
    <row r="611" spans="1:8" x14ac:dyDescent="0.25">
      <c r="A611" s="17">
        <v>40482</v>
      </c>
      <c r="B611" s="24">
        <v>558</v>
      </c>
      <c r="C611" s="42">
        <f t="shared" si="35"/>
        <v>-8.8809946714031966E-3</v>
      </c>
      <c r="D611" s="45">
        <f t="shared" si="38"/>
        <v>-4.2881646655231559E-2</v>
      </c>
      <c r="E611" s="24">
        <v>543</v>
      </c>
      <c r="F611" s="42">
        <f t="shared" si="36"/>
        <v>-8.5858585858585856E-2</v>
      </c>
      <c r="G611" s="24">
        <v>605</v>
      </c>
      <c r="H611" s="42">
        <f t="shared" si="37"/>
        <v>-4.2721518987341771E-2</v>
      </c>
    </row>
    <row r="612" spans="1:8" x14ac:dyDescent="0.25">
      <c r="A612" s="14">
        <v>40512</v>
      </c>
      <c r="B612" s="23">
        <v>560</v>
      </c>
      <c r="C612" s="43">
        <f t="shared" si="35"/>
        <v>3.5842293906810036E-3</v>
      </c>
      <c r="D612" s="46">
        <f t="shared" si="38"/>
        <v>-0.10112359550561797</v>
      </c>
      <c r="E612" s="23">
        <v>545</v>
      </c>
      <c r="F612" s="43">
        <f t="shared" si="36"/>
        <v>3.6832412523020259E-3</v>
      </c>
      <c r="G612" s="23">
        <v>552</v>
      </c>
      <c r="H612" s="43">
        <f t="shared" si="37"/>
        <v>-8.7603305785123972E-2</v>
      </c>
    </row>
    <row r="613" spans="1:8" x14ac:dyDescent="0.25">
      <c r="A613" s="17">
        <v>40543</v>
      </c>
      <c r="B613" s="24">
        <v>632</v>
      </c>
      <c r="C613" s="42">
        <f t="shared" si="35"/>
        <v>0.12857142857142856</v>
      </c>
      <c r="D613" s="45">
        <f t="shared" si="38"/>
        <v>-4.8192771084337352E-2</v>
      </c>
      <c r="E613" s="24">
        <v>539</v>
      </c>
      <c r="F613" s="42">
        <f t="shared" si="36"/>
        <v>-1.1009174311926606E-2</v>
      </c>
      <c r="G613" s="24">
        <v>565</v>
      </c>
      <c r="H613" s="42">
        <f t="shared" si="37"/>
        <v>2.355072463768116E-2</v>
      </c>
    </row>
    <row r="614" spans="1:8" x14ac:dyDescent="0.25">
      <c r="A614" s="14">
        <v>40574</v>
      </c>
      <c r="B614" s="23">
        <v>576</v>
      </c>
      <c r="C614" s="43">
        <f t="shared" si="35"/>
        <v>-8.8607594936708861E-2</v>
      </c>
      <c r="D614" s="46">
        <f t="shared" si="38"/>
        <v>-9.4339622641509441E-2</v>
      </c>
      <c r="E614" s="23">
        <v>630</v>
      </c>
      <c r="F614" s="43">
        <f t="shared" si="36"/>
        <v>0.16883116883116883</v>
      </c>
      <c r="G614" s="23">
        <v>520</v>
      </c>
      <c r="H614" s="43">
        <f t="shared" si="37"/>
        <v>-7.9646017699115043E-2</v>
      </c>
    </row>
    <row r="615" spans="1:8" x14ac:dyDescent="0.25">
      <c r="A615" s="17">
        <v>40602</v>
      </c>
      <c r="B615" s="24">
        <v>542</v>
      </c>
      <c r="C615" s="42">
        <f t="shared" si="35"/>
        <v>-5.9027777777777776E-2</v>
      </c>
      <c r="D615" s="45">
        <f t="shared" si="38"/>
        <v>-0.16615384615384615</v>
      </c>
      <c r="E615" s="24">
        <v>517</v>
      </c>
      <c r="F615" s="42">
        <f t="shared" si="36"/>
        <v>-0.17936507936507937</v>
      </c>
      <c r="G615" s="24">
        <v>615</v>
      </c>
      <c r="H615" s="42">
        <f t="shared" si="37"/>
        <v>0.18269230769230768</v>
      </c>
    </row>
    <row r="616" spans="1:8" x14ac:dyDescent="0.25">
      <c r="A616" s="14">
        <v>40633</v>
      </c>
      <c r="B616" s="23">
        <v>583</v>
      </c>
      <c r="C616" s="43">
        <f t="shared" si="35"/>
        <v>7.5645756457564578E-2</v>
      </c>
      <c r="D616" s="46">
        <f t="shared" si="38"/>
        <v>-0.15138282387190685</v>
      </c>
      <c r="E616" s="23">
        <v>600</v>
      </c>
      <c r="F616" s="43">
        <f t="shared" si="36"/>
        <v>0.16054158607350097</v>
      </c>
      <c r="G616" s="23">
        <v>591</v>
      </c>
      <c r="H616" s="43">
        <f t="shared" si="37"/>
        <v>-3.9024390243902439E-2</v>
      </c>
    </row>
    <row r="617" spans="1:8" x14ac:dyDescent="0.25">
      <c r="A617" s="17">
        <v>40663</v>
      </c>
      <c r="B617" s="24">
        <v>581</v>
      </c>
      <c r="C617" s="42">
        <f t="shared" si="35"/>
        <v>-3.4305317324185248E-3</v>
      </c>
      <c r="D617" s="45">
        <f t="shared" si="38"/>
        <v>-8.7912087912087919E-2</v>
      </c>
      <c r="E617" s="24">
        <v>554</v>
      </c>
      <c r="F617" s="42">
        <f t="shared" si="36"/>
        <v>-7.6666666666666661E-2</v>
      </c>
      <c r="G617" s="24">
        <v>549</v>
      </c>
      <c r="H617" s="42">
        <f t="shared" si="37"/>
        <v>-7.1065989847715741E-2</v>
      </c>
    </row>
    <row r="618" spans="1:8" x14ac:dyDescent="0.25">
      <c r="A618" s="14">
        <v>40694</v>
      </c>
      <c r="B618" s="23">
        <v>618</v>
      </c>
      <c r="C618" s="43">
        <f t="shared" si="35"/>
        <v>6.3683304647160072E-2</v>
      </c>
      <c r="D618" s="46">
        <f t="shared" si="38"/>
        <v>7.4782608695652175E-2</v>
      </c>
      <c r="E618" s="23">
        <v>561</v>
      </c>
      <c r="F618" s="43">
        <f t="shared" si="36"/>
        <v>1.263537906137184E-2</v>
      </c>
      <c r="G618" s="23">
        <v>549</v>
      </c>
      <c r="H618" s="43">
        <f t="shared" si="37"/>
        <v>0</v>
      </c>
    </row>
    <row r="619" spans="1:8" x14ac:dyDescent="0.25">
      <c r="A619" s="17">
        <v>40724</v>
      </c>
      <c r="B619" s="24">
        <v>636</v>
      </c>
      <c r="C619" s="42">
        <f t="shared" si="35"/>
        <v>2.9126213592233011E-2</v>
      </c>
      <c r="D619" s="45">
        <f t="shared" si="38"/>
        <v>8.3475298126064731E-2</v>
      </c>
      <c r="E619" s="24">
        <v>608</v>
      </c>
      <c r="F619" s="42">
        <f t="shared" si="36"/>
        <v>8.3778966131907315E-2</v>
      </c>
      <c r="G619" s="24">
        <v>579</v>
      </c>
      <c r="H619" s="42">
        <f t="shared" si="37"/>
        <v>5.4644808743169397E-2</v>
      </c>
    </row>
    <row r="620" spans="1:8" x14ac:dyDescent="0.25">
      <c r="A620" s="14">
        <v>40755</v>
      </c>
      <c r="B620" s="23">
        <v>621</v>
      </c>
      <c r="C620" s="43">
        <f t="shared" si="35"/>
        <v>-2.358490566037736E-2</v>
      </c>
      <c r="D620" s="46">
        <f t="shared" si="38"/>
        <v>7.2538860103626937E-2</v>
      </c>
      <c r="E620" s="23">
        <v>623</v>
      </c>
      <c r="F620" s="43">
        <f t="shared" si="36"/>
        <v>2.4671052631578948E-2</v>
      </c>
      <c r="G620" s="23">
        <v>634</v>
      </c>
      <c r="H620" s="43">
        <f t="shared" si="37"/>
        <v>9.499136442141623E-2</v>
      </c>
    </row>
    <row r="621" spans="1:8" x14ac:dyDescent="0.25">
      <c r="A621" s="17">
        <v>40786</v>
      </c>
      <c r="B621" s="24">
        <v>647</v>
      </c>
      <c r="C621" s="42">
        <f t="shared" si="35"/>
        <v>4.1867954911433171E-2</v>
      </c>
      <c r="D621" s="45">
        <f t="shared" si="38"/>
        <v>0.11551724137931034</v>
      </c>
      <c r="E621" s="24">
        <v>585</v>
      </c>
      <c r="F621" s="42">
        <f t="shared" si="36"/>
        <v>-6.0995184590690206E-2</v>
      </c>
      <c r="G621" s="24">
        <v>614</v>
      </c>
      <c r="H621" s="42">
        <f t="shared" si="37"/>
        <v>-3.1545741324921134E-2</v>
      </c>
    </row>
    <row r="622" spans="1:8" x14ac:dyDescent="0.25">
      <c r="A622" s="14">
        <v>40816</v>
      </c>
      <c r="B622" s="23">
        <v>610</v>
      </c>
      <c r="C622" s="43">
        <f t="shared" si="35"/>
        <v>-5.7187017001545597E-2</v>
      </c>
      <c r="D622" s="46">
        <f t="shared" si="38"/>
        <v>8.348134991119005E-2</v>
      </c>
      <c r="E622" s="23">
        <v>650</v>
      </c>
      <c r="F622" s="43">
        <f t="shared" si="36"/>
        <v>0.1111111111111111</v>
      </c>
      <c r="G622" s="23">
        <v>603</v>
      </c>
      <c r="H622" s="43">
        <f t="shared" si="37"/>
        <v>-1.7915309446254073E-2</v>
      </c>
    </row>
    <row r="623" spans="1:8" x14ac:dyDescent="0.25">
      <c r="A623" s="17">
        <v>40847</v>
      </c>
      <c r="B623" s="24">
        <v>671</v>
      </c>
      <c r="C623" s="42">
        <f t="shared" si="35"/>
        <v>0.1</v>
      </c>
      <c r="D623" s="45">
        <f t="shared" si="38"/>
        <v>0.2025089605734767</v>
      </c>
      <c r="E623" s="24">
        <v>610</v>
      </c>
      <c r="F623" s="42">
        <f t="shared" si="36"/>
        <v>-6.1538461538461542E-2</v>
      </c>
      <c r="G623" s="24">
        <v>566</v>
      </c>
      <c r="H623" s="42">
        <f t="shared" si="37"/>
        <v>-6.1359867330016582E-2</v>
      </c>
    </row>
    <row r="624" spans="1:8" x14ac:dyDescent="0.25">
      <c r="A624" s="14">
        <v>40877</v>
      </c>
      <c r="B624" s="23">
        <v>706</v>
      </c>
      <c r="C624" s="43">
        <f t="shared" si="35"/>
        <v>5.216095380029806E-2</v>
      </c>
      <c r="D624" s="46">
        <f t="shared" si="38"/>
        <v>0.26071428571428573</v>
      </c>
      <c r="E624" s="23">
        <v>711</v>
      </c>
      <c r="F624" s="43">
        <f t="shared" si="36"/>
        <v>0.16557377049180327</v>
      </c>
      <c r="G624" s="23">
        <v>585</v>
      </c>
      <c r="H624" s="43">
        <f t="shared" si="37"/>
        <v>3.3568904593639579E-2</v>
      </c>
    </row>
    <row r="625" spans="1:8" x14ac:dyDescent="0.25">
      <c r="A625" s="17">
        <v>40908</v>
      </c>
      <c r="B625" s="24">
        <v>697</v>
      </c>
      <c r="C625" s="42">
        <f t="shared" si="35"/>
        <v>-1.2747875354107648E-2</v>
      </c>
      <c r="D625" s="45">
        <f t="shared" si="38"/>
        <v>0.10284810126582279</v>
      </c>
      <c r="E625" s="24">
        <v>694</v>
      </c>
      <c r="F625" s="42">
        <f t="shared" si="36"/>
        <v>-2.3909985935302389E-2</v>
      </c>
      <c r="G625" s="24">
        <v>610</v>
      </c>
      <c r="H625" s="42">
        <f t="shared" si="37"/>
        <v>4.2735042735042736E-2</v>
      </c>
    </row>
    <row r="626" spans="1:8" x14ac:dyDescent="0.25">
      <c r="A626" s="14">
        <v>40939</v>
      </c>
      <c r="B626" s="23">
        <v>712</v>
      </c>
      <c r="C626" s="43">
        <f t="shared" si="35"/>
        <v>2.1520803443328552E-2</v>
      </c>
      <c r="D626" s="46">
        <f t="shared" si="38"/>
        <v>0.2361111111111111</v>
      </c>
      <c r="E626" s="23">
        <v>723</v>
      </c>
      <c r="F626" s="43">
        <f t="shared" si="36"/>
        <v>4.1786743515850142E-2</v>
      </c>
      <c r="G626" s="23">
        <v>545</v>
      </c>
      <c r="H626" s="43">
        <f t="shared" si="37"/>
        <v>-0.10655737704918032</v>
      </c>
    </row>
    <row r="627" spans="1:8" x14ac:dyDescent="0.25">
      <c r="A627" s="17">
        <v>40968</v>
      </c>
      <c r="B627" s="24">
        <v>738</v>
      </c>
      <c r="C627" s="42">
        <f t="shared" si="35"/>
        <v>3.6516853932584269E-2</v>
      </c>
      <c r="D627" s="45">
        <f t="shared" si="38"/>
        <v>0.36162361623616235</v>
      </c>
      <c r="E627" s="24">
        <v>704</v>
      </c>
      <c r="F627" s="42">
        <f t="shared" si="36"/>
        <v>-2.6279391424619641E-2</v>
      </c>
      <c r="G627" s="24">
        <v>561</v>
      </c>
      <c r="H627" s="42">
        <f t="shared" si="37"/>
        <v>2.9357798165137616E-2</v>
      </c>
    </row>
    <row r="628" spans="1:8" x14ac:dyDescent="0.25">
      <c r="A628" s="14">
        <v>40999</v>
      </c>
      <c r="B628" s="23">
        <v>806</v>
      </c>
      <c r="C628" s="43">
        <f t="shared" si="35"/>
        <v>9.2140921409214094E-2</v>
      </c>
      <c r="D628" s="46">
        <f t="shared" si="38"/>
        <v>0.38250428816466553</v>
      </c>
      <c r="E628" s="23">
        <v>695</v>
      </c>
      <c r="F628" s="43">
        <f t="shared" si="36"/>
        <v>-1.278409090909091E-2</v>
      </c>
      <c r="G628" s="23">
        <v>582</v>
      </c>
      <c r="H628" s="43">
        <f t="shared" si="37"/>
        <v>3.7433155080213901E-2</v>
      </c>
    </row>
    <row r="629" spans="1:8" x14ac:dyDescent="0.25">
      <c r="A629" s="17">
        <v>41029</v>
      </c>
      <c r="B629" s="24">
        <v>732</v>
      </c>
      <c r="C629" s="42">
        <f t="shared" si="35"/>
        <v>-9.1811414392059559E-2</v>
      </c>
      <c r="D629" s="45">
        <f t="shared" si="38"/>
        <v>0.25989672977624784</v>
      </c>
      <c r="E629" s="24">
        <v>753</v>
      </c>
      <c r="F629" s="42">
        <f t="shared" si="36"/>
        <v>8.3453237410071948E-2</v>
      </c>
      <c r="G629" s="24">
        <v>671</v>
      </c>
      <c r="H629" s="42">
        <f t="shared" si="37"/>
        <v>0.15292096219931273</v>
      </c>
    </row>
    <row r="630" spans="1:8" x14ac:dyDescent="0.25">
      <c r="A630" s="14">
        <v>41060</v>
      </c>
      <c r="B630" s="23">
        <v>796</v>
      </c>
      <c r="C630" s="43">
        <f t="shared" si="35"/>
        <v>8.7431693989071038E-2</v>
      </c>
      <c r="D630" s="46">
        <f t="shared" si="38"/>
        <v>0.28802588996763756</v>
      </c>
      <c r="E630" s="23">
        <v>708</v>
      </c>
      <c r="F630" s="43">
        <f t="shared" si="36"/>
        <v>-5.9760956175298807E-2</v>
      </c>
      <c r="G630" s="23">
        <v>626</v>
      </c>
      <c r="H630" s="43">
        <f t="shared" si="37"/>
        <v>-6.7064083457526083E-2</v>
      </c>
    </row>
    <row r="631" spans="1:8" x14ac:dyDescent="0.25">
      <c r="A631" s="17">
        <v>41090</v>
      </c>
      <c r="B631" s="24">
        <v>794</v>
      </c>
      <c r="C631" s="42">
        <f t="shared" si="35"/>
        <v>-2.5125628140703518E-3</v>
      </c>
      <c r="D631" s="45">
        <f t="shared" si="38"/>
        <v>0.24842767295597484</v>
      </c>
      <c r="E631" s="24">
        <v>757</v>
      </c>
      <c r="F631" s="42">
        <f t="shared" si="36"/>
        <v>6.9209039548022599E-2</v>
      </c>
      <c r="G631" s="24">
        <v>625</v>
      </c>
      <c r="H631" s="42">
        <f t="shared" si="37"/>
        <v>-1.5974440894568689E-3</v>
      </c>
    </row>
    <row r="632" spans="1:8" x14ac:dyDescent="0.25">
      <c r="A632" s="14">
        <v>41121</v>
      </c>
      <c r="B632" s="23">
        <v>849</v>
      </c>
      <c r="C632" s="43">
        <f t="shared" si="35"/>
        <v>6.9269521410579349E-2</v>
      </c>
      <c r="D632" s="46">
        <f t="shared" si="38"/>
        <v>0.3671497584541063</v>
      </c>
      <c r="E632" s="23">
        <v>740</v>
      </c>
      <c r="F632" s="43">
        <f t="shared" si="36"/>
        <v>-2.2457067371202115E-2</v>
      </c>
      <c r="G632" s="23">
        <v>676</v>
      </c>
      <c r="H632" s="43">
        <f t="shared" si="37"/>
        <v>8.1600000000000006E-2</v>
      </c>
    </row>
    <row r="633" spans="1:8" x14ac:dyDescent="0.25">
      <c r="A633" s="17">
        <v>41152</v>
      </c>
      <c r="B633" s="24">
        <v>840</v>
      </c>
      <c r="C633" s="42">
        <f t="shared" si="35"/>
        <v>-1.0600706713780919E-2</v>
      </c>
      <c r="D633" s="45">
        <f t="shared" si="38"/>
        <v>0.29829984544049459</v>
      </c>
      <c r="E633" s="24">
        <v>754</v>
      </c>
      <c r="F633" s="42">
        <f t="shared" si="36"/>
        <v>1.891891891891892E-2</v>
      </c>
      <c r="G633" s="24">
        <v>684</v>
      </c>
      <c r="H633" s="42">
        <f t="shared" si="37"/>
        <v>1.1834319526627219E-2</v>
      </c>
    </row>
    <row r="634" spans="1:8" x14ac:dyDescent="0.25">
      <c r="A634" s="14">
        <v>41182</v>
      </c>
      <c r="B634" s="23">
        <v>930</v>
      </c>
      <c r="C634" s="43">
        <f t="shared" si="35"/>
        <v>0.10714285714285714</v>
      </c>
      <c r="D634" s="46">
        <f t="shared" si="38"/>
        <v>0.52459016393442626</v>
      </c>
      <c r="E634" s="23">
        <v>847</v>
      </c>
      <c r="F634" s="43">
        <f t="shared" si="36"/>
        <v>0.123342175066313</v>
      </c>
      <c r="G634" s="23">
        <v>652</v>
      </c>
      <c r="H634" s="43">
        <f t="shared" si="37"/>
        <v>-4.6783625730994149E-2</v>
      </c>
    </row>
    <row r="635" spans="1:8" x14ac:dyDescent="0.25">
      <c r="A635" s="17">
        <v>41213</v>
      </c>
      <c r="B635" s="24">
        <v>887</v>
      </c>
      <c r="C635" s="42">
        <f t="shared" si="35"/>
        <v>-4.6236559139784944E-2</v>
      </c>
      <c r="D635" s="45">
        <f t="shared" si="38"/>
        <v>0.32190760059612517</v>
      </c>
      <c r="E635" s="24">
        <v>915</v>
      </c>
      <c r="F635" s="42">
        <f t="shared" si="36"/>
        <v>8.0283353010625738E-2</v>
      </c>
      <c r="G635" s="24">
        <v>730</v>
      </c>
      <c r="H635" s="42">
        <f t="shared" si="37"/>
        <v>0.1196319018404908</v>
      </c>
    </row>
    <row r="636" spans="1:8" x14ac:dyDescent="0.25">
      <c r="A636" s="14">
        <v>41243</v>
      </c>
      <c r="B636" s="23">
        <v>917</v>
      </c>
      <c r="C636" s="43">
        <f t="shared" si="35"/>
        <v>3.3821871476888386E-2</v>
      </c>
      <c r="D636" s="46">
        <f t="shared" si="38"/>
        <v>0.29886685552407932</v>
      </c>
      <c r="E636" s="23">
        <v>833</v>
      </c>
      <c r="F636" s="43">
        <f t="shared" si="36"/>
        <v>-8.9617486338797819E-2</v>
      </c>
      <c r="G636" s="23">
        <v>668</v>
      </c>
      <c r="H636" s="43">
        <f t="shared" si="37"/>
        <v>-8.4931506849315067E-2</v>
      </c>
    </row>
    <row r="637" spans="1:8" x14ac:dyDescent="0.25">
      <c r="A637" s="17">
        <v>41274</v>
      </c>
      <c r="B637" s="24">
        <v>941</v>
      </c>
      <c r="C637" s="42">
        <f t="shared" si="35"/>
        <v>2.6172300981461286E-2</v>
      </c>
      <c r="D637" s="45">
        <f t="shared" si="38"/>
        <v>0.35007173601147779</v>
      </c>
      <c r="E637" s="24">
        <v>976</v>
      </c>
      <c r="F637" s="42">
        <f t="shared" si="36"/>
        <v>0.17166866746698681</v>
      </c>
      <c r="G637" s="24">
        <v>677</v>
      </c>
      <c r="H637" s="42">
        <f t="shared" si="37"/>
        <v>1.3473053892215569E-2</v>
      </c>
    </row>
    <row r="638" spans="1:8" x14ac:dyDescent="0.25">
      <c r="A638" s="14">
        <v>41305</v>
      </c>
      <c r="B638" s="23">
        <v>940</v>
      </c>
      <c r="C638" s="43">
        <f t="shared" si="35"/>
        <v>-1.0626992561105207E-3</v>
      </c>
      <c r="D638" s="46">
        <f t="shared" si="38"/>
        <v>0.3202247191011236</v>
      </c>
      <c r="E638" s="23">
        <v>888</v>
      </c>
      <c r="F638" s="43">
        <f t="shared" si="36"/>
        <v>-9.0163934426229511E-2</v>
      </c>
      <c r="G638" s="23">
        <v>714</v>
      </c>
      <c r="H638" s="43">
        <f t="shared" si="37"/>
        <v>5.4652880354505169E-2</v>
      </c>
    </row>
    <row r="639" spans="1:8" x14ac:dyDescent="0.25">
      <c r="A639" s="17">
        <v>41333</v>
      </c>
      <c r="B639" s="24">
        <v>980</v>
      </c>
      <c r="C639" s="42">
        <f t="shared" si="35"/>
        <v>4.2553191489361701E-2</v>
      </c>
      <c r="D639" s="45">
        <f t="shared" si="38"/>
        <v>0.32791327913279134</v>
      </c>
      <c r="E639" s="24">
        <v>962</v>
      </c>
      <c r="F639" s="42">
        <f t="shared" si="36"/>
        <v>8.3333333333333329E-2</v>
      </c>
      <c r="G639" s="24">
        <v>729</v>
      </c>
      <c r="H639" s="42">
        <f t="shared" si="37"/>
        <v>2.100840336134454E-2</v>
      </c>
    </row>
    <row r="640" spans="1:8" x14ac:dyDescent="0.25">
      <c r="A640" s="14">
        <v>41364</v>
      </c>
      <c r="B640" s="23">
        <v>936</v>
      </c>
      <c r="C640" s="43">
        <f t="shared" si="35"/>
        <v>-4.4897959183673466E-2</v>
      </c>
      <c r="D640" s="46">
        <f t="shared" si="38"/>
        <v>0.16129032258064516</v>
      </c>
      <c r="E640" s="23">
        <v>1010</v>
      </c>
      <c r="F640" s="43">
        <f t="shared" si="36"/>
        <v>4.9896049896049899E-2</v>
      </c>
      <c r="G640" s="23">
        <v>816</v>
      </c>
      <c r="H640" s="43">
        <f t="shared" si="37"/>
        <v>0.11934156378600823</v>
      </c>
    </row>
    <row r="641" spans="1:8" x14ac:dyDescent="0.25">
      <c r="A641" s="17">
        <v>41394</v>
      </c>
      <c r="B641" s="24">
        <v>1012</v>
      </c>
      <c r="C641" s="42">
        <f t="shared" si="35"/>
        <v>8.11965811965812E-2</v>
      </c>
      <c r="D641" s="45">
        <f t="shared" si="38"/>
        <v>0.38251366120218577</v>
      </c>
      <c r="E641" s="24">
        <v>835</v>
      </c>
      <c r="F641" s="42">
        <f t="shared" si="36"/>
        <v>-0.17326732673267325</v>
      </c>
      <c r="G641" s="24">
        <v>712</v>
      </c>
      <c r="H641" s="42">
        <f t="shared" si="37"/>
        <v>-0.12745098039215685</v>
      </c>
    </row>
    <row r="642" spans="1:8" x14ac:dyDescent="0.25">
      <c r="A642" s="14">
        <v>41425</v>
      </c>
      <c r="B642" s="23">
        <v>1003</v>
      </c>
      <c r="C642" s="43">
        <f t="shared" si="35"/>
        <v>-8.8932806324110679E-3</v>
      </c>
      <c r="D642" s="46">
        <f t="shared" si="38"/>
        <v>0.2600502512562814</v>
      </c>
      <c r="E642" s="23">
        <v>930</v>
      </c>
      <c r="F642" s="43">
        <f t="shared" si="36"/>
        <v>0.11377245508982035</v>
      </c>
      <c r="G642" s="23">
        <v>708</v>
      </c>
      <c r="H642" s="43">
        <f t="shared" si="37"/>
        <v>-5.6179775280898875E-3</v>
      </c>
    </row>
    <row r="643" spans="1:8" x14ac:dyDescent="0.25">
      <c r="A643" s="17">
        <v>41455</v>
      </c>
      <c r="B643" s="24">
        <v>942</v>
      </c>
      <c r="C643" s="42">
        <f t="shared" si="35"/>
        <v>-6.0817547357926223E-2</v>
      </c>
      <c r="D643" s="45">
        <f t="shared" si="38"/>
        <v>0.18639798488664988</v>
      </c>
      <c r="E643" s="24">
        <v>839</v>
      </c>
      <c r="F643" s="42">
        <f t="shared" si="36"/>
        <v>-9.7849462365591403E-2</v>
      </c>
      <c r="G643" s="24">
        <v>736</v>
      </c>
      <c r="H643" s="42">
        <f t="shared" si="37"/>
        <v>3.954802259887006E-2</v>
      </c>
    </row>
    <row r="644" spans="1:8" x14ac:dyDescent="0.25">
      <c r="A644" s="14">
        <v>41486</v>
      </c>
      <c r="B644" s="23">
        <v>997</v>
      </c>
      <c r="C644" s="43">
        <f t="shared" si="35"/>
        <v>5.8386411889596604E-2</v>
      </c>
      <c r="D644" s="46">
        <f t="shared" si="38"/>
        <v>0.17432273262661954</v>
      </c>
      <c r="E644" s="23">
        <v>880</v>
      </c>
      <c r="F644" s="43">
        <f t="shared" si="36"/>
        <v>4.8867699642431463E-2</v>
      </c>
      <c r="G644" s="23">
        <v>784</v>
      </c>
      <c r="H644" s="43">
        <f t="shared" si="37"/>
        <v>6.5217391304347824E-2</v>
      </c>
    </row>
    <row r="645" spans="1:8" x14ac:dyDescent="0.25">
      <c r="A645" s="17">
        <v>41517</v>
      </c>
      <c r="B645" s="24">
        <v>964</v>
      </c>
      <c r="C645" s="42">
        <f t="shared" ref="C645:C706" si="39">(B645-B644)/B644</f>
        <v>-3.3099297893681046E-2</v>
      </c>
      <c r="D645" s="45">
        <f t="shared" si="38"/>
        <v>0.14761904761904762</v>
      </c>
      <c r="E645" s="24">
        <v>917</v>
      </c>
      <c r="F645" s="42">
        <f t="shared" ref="F645:F706" si="40">(E645-E644)/E644</f>
        <v>4.2045454545454546E-2</v>
      </c>
      <c r="G645" s="24">
        <v>765</v>
      </c>
      <c r="H645" s="42">
        <f t="shared" ref="H645:H706" si="41">(G645-G644)/G644</f>
        <v>-2.423469387755102E-2</v>
      </c>
    </row>
    <row r="646" spans="1:8" x14ac:dyDescent="0.25">
      <c r="A646" s="14">
        <v>41547</v>
      </c>
      <c r="B646" s="23">
        <v>1004</v>
      </c>
      <c r="C646" s="43">
        <f t="shared" si="39"/>
        <v>4.1493775933609957E-2</v>
      </c>
      <c r="D646" s="46">
        <f t="shared" si="38"/>
        <v>7.9569892473118284E-2</v>
      </c>
      <c r="E646" s="23">
        <v>850</v>
      </c>
      <c r="F646" s="43">
        <f t="shared" si="40"/>
        <v>-7.3064340239912762E-2</v>
      </c>
      <c r="G646" s="23">
        <v>776</v>
      </c>
      <c r="H646" s="43">
        <f t="shared" si="41"/>
        <v>1.4379084967320261E-2</v>
      </c>
    </row>
    <row r="647" spans="1:8" x14ac:dyDescent="0.25">
      <c r="A647" s="17">
        <v>41578</v>
      </c>
      <c r="B647" s="24">
        <v>1044</v>
      </c>
      <c r="C647" s="42">
        <f t="shared" si="39"/>
        <v>3.9840637450199202E-2</v>
      </c>
      <c r="D647" s="45">
        <f t="shared" si="38"/>
        <v>0.17700112739571588</v>
      </c>
      <c r="E647" s="24">
        <v>925</v>
      </c>
      <c r="F647" s="42">
        <f t="shared" si="40"/>
        <v>8.8235294117647065E-2</v>
      </c>
      <c r="G647" s="24">
        <v>801</v>
      </c>
      <c r="H647" s="42">
        <f t="shared" si="41"/>
        <v>3.2216494845360821E-2</v>
      </c>
    </row>
    <row r="648" spans="1:8" x14ac:dyDescent="0.25">
      <c r="A648" s="14">
        <v>41608</v>
      </c>
      <c r="B648" s="23">
        <v>1029</v>
      </c>
      <c r="C648" s="43">
        <f t="shared" si="39"/>
        <v>-1.4367816091954023E-2</v>
      </c>
      <c r="D648" s="46">
        <f t="shared" si="38"/>
        <v>0.12213740458015267</v>
      </c>
      <c r="E648" s="23">
        <v>1100</v>
      </c>
      <c r="F648" s="43">
        <f t="shared" si="40"/>
        <v>0.1891891891891892</v>
      </c>
      <c r="G648" s="23">
        <v>839</v>
      </c>
      <c r="H648" s="43">
        <f t="shared" si="41"/>
        <v>4.7440699126092382E-2</v>
      </c>
    </row>
    <row r="649" spans="1:8" x14ac:dyDescent="0.25">
      <c r="A649" s="17">
        <v>41639</v>
      </c>
      <c r="B649" s="24">
        <v>1005</v>
      </c>
      <c r="C649" s="42">
        <f t="shared" si="39"/>
        <v>-2.3323615160349854E-2</v>
      </c>
      <c r="D649" s="45">
        <f t="shared" si="38"/>
        <v>6.8012752391073322E-2</v>
      </c>
      <c r="E649" s="24">
        <v>1002</v>
      </c>
      <c r="F649" s="42">
        <f t="shared" si="40"/>
        <v>-8.9090909090909096E-2</v>
      </c>
      <c r="G649" s="24">
        <v>778</v>
      </c>
      <c r="H649" s="42">
        <f t="shared" si="41"/>
        <v>-7.270560190703218E-2</v>
      </c>
    </row>
    <row r="650" spans="1:8" x14ac:dyDescent="0.25">
      <c r="A650" s="14">
        <v>41670</v>
      </c>
      <c r="B650" s="23">
        <v>976</v>
      </c>
      <c r="C650" s="43">
        <f t="shared" si="39"/>
        <v>-2.8855721393034824E-2</v>
      </c>
      <c r="D650" s="46">
        <f t="shared" si="38"/>
        <v>3.8297872340425532E-2</v>
      </c>
      <c r="E650" s="23">
        <v>888</v>
      </c>
      <c r="F650" s="43">
        <f t="shared" si="40"/>
        <v>-0.11377245508982035</v>
      </c>
      <c r="G650" s="23">
        <v>838</v>
      </c>
      <c r="H650" s="43">
        <f t="shared" si="41"/>
        <v>7.7120822622107968E-2</v>
      </c>
    </row>
    <row r="651" spans="1:8" x14ac:dyDescent="0.25">
      <c r="A651" s="17">
        <v>41698</v>
      </c>
      <c r="B651" s="24">
        <v>1039</v>
      </c>
      <c r="C651" s="42">
        <f t="shared" si="39"/>
        <v>6.4549180327868855E-2</v>
      </c>
      <c r="D651" s="45">
        <f t="shared" si="38"/>
        <v>6.0204081632653061E-2</v>
      </c>
      <c r="E651" s="24">
        <v>944</v>
      </c>
      <c r="F651" s="42">
        <f t="shared" si="40"/>
        <v>6.3063063063063057E-2</v>
      </c>
      <c r="G651" s="24">
        <v>876</v>
      </c>
      <c r="H651" s="42">
        <f t="shared" si="41"/>
        <v>4.5346062052505964E-2</v>
      </c>
    </row>
    <row r="652" spans="1:8" x14ac:dyDescent="0.25">
      <c r="A652" s="14">
        <v>41729</v>
      </c>
      <c r="B652" s="23">
        <v>1067</v>
      </c>
      <c r="C652" s="43">
        <f t="shared" si="39"/>
        <v>2.6948989412897015E-2</v>
      </c>
      <c r="D652" s="46">
        <f t="shared" si="38"/>
        <v>0.13995726495726496</v>
      </c>
      <c r="E652" s="23">
        <v>970</v>
      </c>
      <c r="F652" s="43">
        <f t="shared" si="40"/>
        <v>2.7542372881355932E-2</v>
      </c>
      <c r="G652" s="23">
        <v>893</v>
      </c>
      <c r="H652" s="43">
        <f t="shared" si="41"/>
        <v>1.9406392694063926E-2</v>
      </c>
    </row>
    <row r="653" spans="1:8" x14ac:dyDescent="0.25">
      <c r="A653" s="17">
        <v>41759</v>
      </c>
      <c r="B653" s="24">
        <v>1090</v>
      </c>
      <c r="C653" s="42">
        <f t="shared" si="39"/>
        <v>2.1555763823805061E-2</v>
      </c>
      <c r="D653" s="45">
        <f t="shared" si="38"/>
        <v>7.7075098814229248E-2</v>
      </c>
      <c r="E653" s="24">
        <v>1043</v>
      </c>
      <c r="F653" s="42">
        <f t="shared" si="40"/>
        <v>7.5257731958762883E-2</v>
      </c>
      <c r="G653" s="24">
        <v>834</v>
      </c>
      <c r="H653" s="42">
        <f t="shared" si="41"/>
        <v>-6.6069428891377374E-2</v>
      </c>
    </row>
    <row r="654" spans="1:8" x14ac:dyDescent="0.25">
      <c r="A654" s="14">
        <v>41790</v>
      </c>
      <c r="B654" s="23">
        <v>1018</v>
      </c>
      <c r="C654" s="43">
        <f t="shared" si="39"/>
        <v>-6.6055045871559637E-2</v>
      </c>
      <c r="D654" s="46">
        <f t="shared" si="38"/>
        <v>1.4955134596211365E-2</v>
      </c>
      <c r="E654" s="23">
        <v>1007</v>
      </c>
      <c r="F654" s="43">
        <f t="shared" si="40"/>
        <v>-3.451581975071908E-2</v>
      </c>
      <c r="G654" s="23">
        <v>891</v>
      </c>
      <c r="H654" s="43">
        <f t="shared" si="41"/>
        <v>6.83453237410072E-2</v>
      </c>
    </row>
    <row r="655" spans="1:8" x14ac:dyDescent="0.25">
      <c r="A655" s="17">
        <v>41820</v>
      </c>
      <c r="B655" s="24">
        <v>1010</v>
      </c>
      <c r="C655" s="42">
        <f t="shared" si="39"/>
        <v>-7.8585461689587421E-3</v>
      </c>
      <c r="D655" s="45">
        <f t="shared" si="38"/>
        <v>7.2186836518046707E-2</v>
      </c>
      <c r="E655" s="24">
        <v>911</v>
      </c>
      <c r="F655" s="42">
        <f t="shared" si="40"/>
        <v>-9.5332671300893748E-2</v>
      </c>
      <c r="G655" s="24">
        <v>800</v>
      </c>
      <c r="H655" s="42">
        <f t="shared" si="41"/>
        <v>-0.10213243546576879</v>
      </c>
    </row>
    <row r="656" spans="1:8" x14ac:dyDescent="0.25">
      <c r="A656" s="14">
        <v>41851</v>
      </c>
      <c r="B656" s="23">
        <v>1076</v>
      </c>
      <c r="C656" s="43">
        <f t="shared" si="39"/>
        <v>6.5346534653465349E-2</v>
      </c>
      <c r="D656" s="46">
        <f t="shared" ref="D656:D706" si="42">(B656-B644)/B644</f>
        <v>7.9237713139418256E-2</v>
      </c>
      <c r="E656" s="23">
        <v>1085</v>
      </c>
      <c r="F656" s="43">
        <f t="shared" si="40"/>
        <v>0.19099890230515917</v>
      </c>
      <c r="G656" s="23">
        <v>839</v>
      </c>
      <c r="H656" s="43">
        <f t="shared" si="41"/>
        <v>4.8750000000000002E-2</v>
      </c>
    </row>
    <row r="657" spans="1:8" x14ac:dyDescent="0.25">
      <c r="A657" s="17">
        <v>41882</v>
      </c>
      <c r="B657" s="24">
        <v>1047</v>
      </c>
      <c r="C657" s="42">
        <f t="shared" si="39"/>
        <v>-2.6951672862453532E-2</v>
      </c>
      <c r="D657" s="45">
        <f t="shared" si="42"/>
        <v>8.6099585062240663E-2</v>
      </c>
      <c r="E657" s="24">
        <v>984</v>
      </c>
      <c r="F657" s="42">
        <f t="shared" si="40"/>
        <v>-9.308755760368663E-2</v>
      </c>
      <c r="G657" s="24">
        <v>908</v>
      </c>
      <c r="H657" s="42">
        <f t="shared" si="41"/>
        <v>8.2240762812872473E-2</v>
      </c>
    </row>
    <row r="658" spans="1:8" x14ac:dyDescent="0.25">
      <c r="A658" s="14">
        <v>41912</v>
      </c>
      <c r="B658" s="23">
        <v>1077</v>
      </c>
      <c r="C658" s="43">
        <f t="shared" si="39"/>
        <v>2.865329512893983E-2</v>
      </c>
      <c r="D658" s="46">
        <f t="shared" si="42"/>
        <v>7.2709163346613551E-2</v>
      </c>
      <c r="E658" s="23">
        <v>1023</v>
      </c>
      <c r="F658" s="43">
        <f t="shared" si="40"/>
        <v>3.9634146341463415E-2</v>
      </c>
      <c r="G658" s="23">
        <v>975</v>
      </c>
      <c r="H658" s="43">
        <f t="shared" si="41"/>
        <v>7.3788546255506612E-2</v>
      </c>
    </row>
    <row r="659" spans="1:8" x14ac:dyDescent="0.25">
      <c r="A659" s="17">
        <v>41943</v>
      </c>
      <c r="B659" s="24">
        <v>1094</v>
      </c>
      <c r="C659" s="42">
        <f t="shared" si="39"/>
        <v>1.5784586815227482E-2</v>
      </c>
      <c r="D659" s="45">
        <f t="shared" si="42"/>
        <v>4.7892720306513412E-2</v>
      </c>
      <c r="E659" s="24">
        <v>1074</v>
      </c>
      <c r="F659" s="42">
        <f t="shared" si="40"/>
        <v>4.9853372434017593E-2</v>
      </c>
      <c r="G659" s="24">
        <v>920</v>
      </c>
      <c r="H659" s="42">
        <f t="shared" si="41"/>
        <v>-5.6410256410256411E-2</v>
      </c>
    </row>
    <row r="660" spans="1:8" x14ac:dyDescent="0.25">
      <c r="A660" s="14">
        <v>41973</v>
      </c>
      <c r="B660" s="23">
        <v>1059</v>
      </c>
      <c r="C660" s="43">
        <f t="shared" si="39"/>
        <v>-3.1992687385740404E-2</v>
      </c>
      <c r="D660" s="46">
        <f t="shared" si="42"/>
        <v>2.9154518950437316E-2</v>
      </c>
      <c r="E660" s="23">
        <v>1001</v>
      </c>
      <c r="F660" s="43">
        <f t="shared" si="40"/>
        <v>-6.7970204841713219E-2</v>
      </c>
      <c r="G660" s="23">
        <v>863</v>
      </c>
      <c r="H660" s="43">
        <f t="shared" si="41"/>
        <v>-6.1956521739130438E-2</v>
      </c>
    </row>
    <row r="661" spans="1:8" x14ac:dyDescent="0.25">
      <c r="A661" s="17">
        <v>42004</v>
      </c>
      <c r="B661" s="24">
        <v>1070</v>
      </c>
      <c r="C661" s="42">
        <f t="shared" si="39"/>
        <v>1.0387157695939566E-2</v>
      </c>
      <c r="D661" s="45">
        <f t="shared" si="42"/>
        <v>6.4676616915422883E-2</v>
      </c>
      <c r="E661" s="24">
        <v>1073</v>
      </c>
      <c r="F661" s="42">
        <f t="shared" si="40"/>
        <v>7.1928071928071935E-2</v>
      </c>
      <c r="G661" s="24">
        <v>955</v>
      </c>
      <c r="H661" s="42">
        <f t="shared" si="41"/>
        <v>0.10660486674391657</v>
      </c>
    </row>
    <row r="662" spans="1:8" x14ac:dyDescent="0.25">
      <c r="A662" s="14">
        <v>42035</v>
      </c>
      <c r="B662" s="23">
        <v>1048</v>
      </c>
      <c r="C662" s="43">
        <f t="shared" si="39"/>
        <v>-2.0560747663551402E-2</v>
      </c>
      <c r="D662" s="46">
        <f t="shared" si="42"/>
        <v>7.3770491803278687E-2</v>
      </c>
      <c r="E662" s="23">
        <v>1085</v>
      </c>
      <c r="F662" s="43">
        <f t="shared" si="40"/>
        <v>1.1183597390493943E-2</v>
      </c>
      <c r="G662" s="23">
        <v>954</v>
      </c>
      <c r="H662" s="43">
        <f t="shared" si="41"/>
        <v>-1.0471204188481676E-3</v>
      </c>
    </row>
    <row r="663" spans="1:8" x14ac:dyDescent="0.25">
      <c r="A663" s="17">
        <v>42063</v>
      </c>
      <c r="B663" s="24">
        <v>1127</v>
      </c>
      <c r="C663" s="42">
        <f t="shared" si="39"/>
        <v>7.5381679389312978E-2</v>
      </c>
      <c r="D663" s="45">
        <f t="shared" si="42"/>
        <v>8.4696823869104904E-2</v>
      </c>
      <c r="E663" s="24">
        <v>886</v>
      </c>
      <c r="F663" s="42">
        <f t="shared" si="40"/>
        <v>-0.18341013824884791</v>
      </c>
      <c r="G663" s="24">
        <v>863</v>
      </c>
      <c r="H663" s="42">
        <f t="shared" si="41"/>
        <v>-9.5387840670859536E-2</v>
      </c>
    </row>
    <row r="664" spans="1:8" x14ac:dyDescent="0.25">
      <c r="A664" s="14">
        <v>42094</v>
      </c>
      <c r="B664" s="23">
        <v>1078</v>
      </c>
      <c r="C664" s="43">
        <f t="shared" si="39"/>
        <v>-4.3478260869565216E-2</v>
      </c>
      <c r="D664" s="46">
        <f t="shared" si="42"/>
        <v>1.0309278350515464E-2</v>
      </c>
      <c r="E664" s="23">
        <v>960</v>
      </c>
      <c r="F664" s="43">
        <f t="shared" si="40"/>
        <v>8.35214446952596E-2</v>
      </c>
      <c r="G664" s="23">
        <v>781</v>
      </c>
      <c r="H664" s="43">
        <f t="shared" si="41"/>
        <v>-9.5017381228273468E-2</v>
      </c>
    </row>
    <row r="665" spans="1:8" x14ac:dyDescent="0.25">
      <c r="A665" s="17">
        <v>42124</v>
      </c>
      <c r="B665" s="24">
        <v>1161</v>
      </c>
      <c r="C665" s="42">
        <f t="shared" si="39"/>
        <v>7.6994434137291276E-2</v>
      </c>
      <c r="D665" s="45">
        <f t="shared" si="42"/>
        <v>6.5137614678899086E-2</v>
      </c>
      <c r="E665" s="24">
        <v>1190</v>
      </c>
      <c r="F665" s="42">
        <f t="shared" si="40"/>
        <v>0.23958333333333334</v>
      </c>
      <c r="G665" s="24">
        <v>1001</v>
      </c>
      <c r="H665" s="42">
        <f t="shared" si="41"/>
        <v>0.28169014084507044</v>
      </c>
    </row>
    <row r="666" spans="1:8" x14ac:dyDescent="0.25">
      <c r="A666" s="14">
        <v>42155</v>
      </c>
      <c r="B666" s="23">
        <v>1275</v>
      </c>
      <c r="C666" s="43">
        <f t="shared" si="39"/>
        <v>9.8191214470284241E-2</v>
      </c>
      <c r="D666" s="46">
        <f t="shared" si="42"/>
        <v>0.25245579567779963</v>
      </c>
      <c r="E666" s="23">
        <v>1079</v>
      </c>
      <c r="F666" s="43">
        <f t="shared" si="40"/>
        <v>-9.327731092436975E-2</v>
      </c>
      <c r="G666" s="23">
        <v>1012</v>
      </c>
      <c r="H666" s="43">
        <f t="shared" si="41"/>
        <v>1.098901098901099E-2</v>
      </c>
    </row>
    <row r="667" spans="1:8" x14ac:dyDescent="0.25">
      <c r="A667" s="17">
        <v>42185</v>
      </c>
      <c r="B667" s="24">
        <v>1378</v>
      </c>
      <c r="C667" s="42">
        <f t="shared" si="39"/>
        <v>8.0784313725490192E-2</v>
      </c>
      <c r="D667" s="45">
        <f t="shared" si="42"/>
        <v>0.36435643564356435</v>
      </c>
      <c r="E667" s="24">
        <v>1205</v>
      </c>
      <c r="F667" s="42">
        <f t="shared" si="40"/>
        <v>0.11677479147358666</v>
      </c>
      <c r="G667" s="24">
        <v>962</v>
      </c>
      <c r="H667" s="42">
        <f t="shared" si="41"/>
        <v>-4.9407114624505928E-2</v>
      </c>
    </row>
    <row r="668" spans="1:8" x14ac:dyDescent="0.25">
      <c r="A668" s="14">
        <v>42216</v>
      </c>
      <c r="B668" s="23">
        <v>1139</v>
      </c>
      <c r="C668" s="43">
        <f t="shared" si="39"/>
        <v>-0.17343976777939041</v>
      </c>
      <c r="D668" s="46">
        <f t="shared" si="42"/>
        <v>5.8550185873605949E-2</v>
      </c>
      <c r="E668" s="23">
        <v>1146</v>
      </c>
      <c r="F668" s="43">
        <f t="shared" si="40"/>
        <v>-4.8962655601659751E-2</v>
      </c>
      <c r="G668" s="23">
        <v>988</v>
      </c>
      <c r="H668" s="43">
        <f t="shared" si="41"/>
        <v>2.7027027027027029E-2</v>
      </c>
    </row>
    <row r="669" spans="1:8" x14ac:dyDescent="0.25">
      <c r="A669" s="17">
        <v>42247</v>
      </c>
      <c r="B669" s="24">
        <v>1165</v>
      </c>
      <c r="C669" s="42">
        <f t="shared" si="39"/>
        <v>2.2827041264266899E-2</v>
      </c>
      <c r="D669" s="45">
        <f t="shared" si="42"/>
        <v>0.11270296084049666</v>
      </c>
      <c r="E669" s="24">
        <v>1130</v>
      </c>
      <c r="F669" s="42">
        <f t="shared" si="40"/>
        <v>-1.3961605584642234E-2</v>
      </c>
      <c r="G669" s="24">
        <v>974</v>
      </c>
      <c r="H669" s="42">
        <f t="shared" si="41"/>
        <v>-1.417004048582996E-2</v>
      </c>
    </row>
    <row r="670" spans="1:8" x14ac:dyDescent="0.25">
      <c r="A670" s="14">
        <v>42277</v>
      </c>
      <c r="B670" s="23">
        <v>1143</v>
      </c>
      <c r="C670" s="43">
        <f t="shared" si="39"/>
        <v>-1.8884120171673818E-2</v>
      </c>
      <c r="D670" s="46">
        <f t="shared" si="42"/>
        <v>6.1281337047353758E-2</v>
      </c>
      <c r="E670" s="23">
        <v>1224</v>
      </c>
      <c r="F670" s="43">
        <f t="shared" si="40"/>
        <v>8.3185840707964601E-2</v>
      </c>
      <c r="G670" s="23">
        <v>1040</v>
      </c>
      <c r="H670" s="43">
        <f t="shared" si="41"/>
        <v>6.7761806981519512E-2</v>
      </c>
    </row>
    <row r="671" spans="1:8" x14ac:dyDescent="0.25">
      <c r="A671" s="17">
        <v>42308</v>
      </c>
      <c r="B671" s="24">
        <v>1158</v>
      </c>
      <c r="C671" s="42">
        <f t="shared" si="39"/>
        <v>1.3123359580052493E-2</v>
      </c>
      <c r="D671" s="45">
        <f t="shared" si="42"/>
        <v>5.850091407678245E-2</v>
      </c>
      <c r="E671" s="24">
        <v>1058</v>
      </c>
      <c r="F671" s="42">
        <f t="shared" si="40"/>
        <v>-0.13562091503267973</v>
      </c>
      <c r="G671" s="24">
        <v>985</v>
      </c>
      <c r="H671" s="42">
        <f t="shared" si="41"/>
        <v>-5.2884615384615384E-2</v>
      </c>
    </row>
    <row r="672" spans="1:8" x14ac:dyDescent="0.25">
      <c r="A672" s="14">
        <v>42338</v>
      </c>
      <c r="B672" s="23">
        <v>1245</v>
      </c>
      <c r="C672" s="43">
        <f t="shared" si="39"/>
        <v>7.512953367875648E-2</v>
      </c>
      <c r="D672" s="46">
        <f t="shared" si="42"/>
        <v>0.17563739376770537</v>
      </c>
      <c r="E672" s="23">
        <v>1172</v>
      </c>
      <c r="F672" s="43">
        <f t="shared" si="40"/>
        <v>0.10775047258979206</v>
      </c>
      <c r="G672" s="23">
        <v>1000</v>
      </c>
      <c r="H672" s="43">
        <f t="shared" si="41"/>
        <v>1.5228426395939087E-2</v>
      </c>
    </row>
    <row r="673" spans="1:8" x14ac:dyDescent="0.25">
      <c r="A673" s="17">
        <v>42369</v>
      </c>
      <c r="B673" s="24">
        <v>1209</v>
      </c>
      <c r="C673" s="42">
        <f t="shared" si="39"/>
        <v>-2.891566265060241E-2</v>
      </c>
      <c r="D673" s="45">
        <f t="shared" si="42"/>
        <v>0.12990654205607477</v>
      </c>
      <c r="E673" s="24">
        <v>1146</v>
      </c>
      <c r="F673" s="42">
        <f t="shared" si="40"/>
        <v>-2.2184300341296929E-2</v>
      </c>
      <c r="G673" s="24">
        <v>1023</v>
      </c>
      <c r="H673" s="42">
        <f t="shared" si="41"/>
        <v>2.3E-2</v>
      </c>
    </row>
    <row r="674" spans="1:8" x14ac:dyDescent="0.25">
      <c r="A674" s="14">
        <v>42400</v>
      </c>
      <c r="B674" s="23">
        <v>1167</v>
      </c>
      <c r="C674" s="43">
        <f t="shared" si="39"/>
        <v>-3.4739454094292806E-2</v>
      </c>
      <c r="D674" s="46">
        <f t="shared" si="42"/>
        <v>0.11354961832061068</v>
      </c>
      <c r="E674" s="23">
        <v>1103</v>
      </c>
      <c r="F674" s="43">
        <f t="shared" si="40"/>
        <v>-3.7521815008726006E-2</v>
      </c>
      <c r="G674" s="23">
        <v>1054</v>
      </c>
      <c r="H674" s="43">
        <f t="shared" si="41"/>
        <v>3.0303030303030304E-2</v>
      </c>
    </row>
    <row r="675" spans="1:8" x14ac:dyDescent="0.25">
      <c r="A675" s="17">
        <v>42429</v>
      </c>
      <c r="B675" s="24">
        <v>1186</v>
      </c>
      <c r="C675" s="42">
        <f t="shared" si="39"/>
        <v>1.6281062553556127E-2</v>
      </c>
      <c r="D675" s="45">
        <f t="shared" si="42"/>
        <v>5.2351375332741791E-2</v>
      </c>
      <c r="E675" s="24">
        <v>1203</v>
      </c>
      <c r="F675" s="42">
        <f t="shared" si="40"/>
        <v>9.0661831368993653E-2</v>
      </c>
      <c r="G675" s="24">
        <v>1033</v>
      </c>
      <c r="H675" s="42">
        <f t="shared" si="41"/>
        <v>-1.9924098671726755E-2</v>
      </c>
    </row>
    <row r="676" spans="1:8" x14ac:dyDescent="0.25">
      <c r="A676" s="14">
        <v>42460</v>
      </c>
      <c r="B676" s="23">
        <v>1119</v>
      </c>
      <c r="C676" s="43">
        <f t="shared" si="39"/>
        <v>-5.6492411467116359E-2</v>
      </c>
      <c r="D676" s="46">
        <f t="shared" si="42"/>
        <v>3.8033395176252316E-2</v>
      </c>
      <c r="E676" s="23">
        <v>1114</v>
      </c>
      <c r="F676" s="43">
        <f t="shared" si="40"/>
        <v>-7.3981712385702406E-2</v>
      </c>
      <c r="G676" s="23">
        <v>1005</v>
      </c>
      <c r="H676" s="43">
        <f t="shared" si="41"/>
        <v>-2.7105517909002903E-2</v>
      </c>
    </row>
    <row r="677" spans="1:8" x14ac:dyDescent="0.25">
      <c r="A677" s="17">
        <v>42490</v>
      </c>
      <c r="B677" s="24">
        <v>1155</v>
      </c>
      <c r="C677" s="42">
        <f t="shared" si="39"/>
        <v>3.2171581769436998E-2</v>
      </c>
      <c r="D677" s="45">
        <f t="shared" si="42"/>
        <v>-5.1679586563307496E-3</v>
      </c>
      <c r="E677" s="24">
        <v>1158</v>
      </c>
      <c r="F677" s="42">
        <f t="shared" si="40"/>
        <v>3.949730700179533E-2</v>
      </c>
      <c r="G677" s="24">
        <v>952</v>
      </c>
      <c r="H677" s="42">
        <f t="shared" si="41"/>
        <v>-5.2736318407960198E-2</v>
      </c>
    </row>
    <row r="678" spans="1:8" x14ac:dyDescent="0.25">
      <c r="A678" s="14">
        <v>42521</v>
      </c>
      <c r="B678" s="23">
        <v>1198</v>
      </c>
      <c r="C678" s="43">
        <f t="shared" si="39"/>
        <v>3.722943722943723E-2</v>
      </c>
      <c r="D678" s="46">
        <f t="shared" si="42"/>
        <v>-6.03921568627451E-2</v>
      </c>
      <c r="E678" s="23">
        <v>1131</v>
      </c>
      <c r="F678" s="43">
        <f t="shared" si="40"/>
        <v>-2.3316062176165803E-2</v>
      </c>
      <c r="G678" s="23">
        <v>996</v>
      </c>
      <c r="H678" s="43">
        <f t="shared" si="41"/>
        <v>4.6218487394957986E-2</v>
      </c>
    </row>
    <row r="679" spans="1:8" x14ac:dyDescent="0.25">
      <c r="A679" s="17">
        <v>42551</v>
      </c>
      <c r="B679" s="24">
        <v>1204</v>
      </c>
      <c r="C679" s="42">
        <f t="shared" si="39"/>
        <v>5.008347245409015E-3</v>
      </c>
      <c r="D679" s="45">
        <f t="shared" si="42"/>
        <v>-0.1262699564586357</v>
      </c>
      <c r="E679" s="24">
        <v>1200</v>
      </c>
      <c r="F679" s="42">
        <f t="shared" si="40"/>
        <v>6.1007957559681698E-2</v>
      </c>
      <c r="G679" s="24">
        <v>1109</v>
      </c>
      <c r="H679" s="42">
        <f t="shared" si="41"/>
        <v>0.11345381526104417</v>
      </c>
    </row>
    <row r="680" spans="1:8" x14ac:dyDescent="0.25">
      <c r="A680" s="14">
        <v>42582</v>
      </c>
      <c r="B680" s="23">
        <v>1193</v>
      </c>
      <c r="C680" s="43">
        <f t="shared" si="39"/>
        <v>-9.1362126245847185E-3</v>
      </c>
      <c r="D680" s="46">
        <f t="shared" si="42"/>
        <v>4.7410008779631259E-2</v>
      </c>
      <c r="E680" s="23">
        <v>1245</v>
      </c>
      <c r="F680" s="43">
        <f t="shared" si="40"/>
        <v>3.7499999999999999E-2</v>
      </c>
      <c r="G680" s="23">
        <v>1076</v>
      </c>
      <c r="H680" s="43">
        <f t="shared" si="41"/>
        <v>-2.9756537421100092E-2</v>
      </c>
    </row>
    <row r="681" spans="1:8" x14ac:dyDescent="0.25">
      <c r="A681" s="17">
        <v>42613</v>
      </c>
      <c r="B681" s="24">
        <v>1203</v>
      </c>
      <c r="C681" s="42">
        <f t="shared" si="39"/>
        <v>8.3822296730930428E-3</v>
      </c>
      <c r="D681" s="45">
        <f t="shared" si="42"/>
        <v>3.2618025751072963E-2</v>
      </c>
      <c r="E681" s="24">
        <v>1155</v>
      </c>
      <c r="F681" s="42">
        <f t="shared" si="40"/>
        <v>-7.2289156626506021E-2</v>
      </c>
      <c r="G681" s="24">
        <v>1049</v>
      </c>
      <c r="H681" s="42">
        <f t="shared" si="41"/>
        <v>-2.5092936802973979E-2</v>
      </c>
    </row>
    <row r="682" spans="1:8" x14ac:dyDescent="0.25">
      <c r="A682" s="14">
        <v>42643</v>
      </c>
      <c r="B682" s="23">
        <v>1282</v>
      </c>
      <c r="C682" s="43">
        <f t="shared" si="39"/>
        <v>6.5669160432252696E-2</v>
      </c>
      <c r="D682" s="46">
        <f t="shared" si="42"/>
        <v>0.1216097987751531</v>
      </c>
      <c r="E682" s="23">
        <v>1072</v>
      </c>
      <c r="F682" s="43">
        <f t="shared" si="40"/>
        <v>-7.1861471861471862E-2</v>
      </c>
      <c r="G682" s="23">
        <v>1032</v>
      </c>
      <c r="H682" s="43">
        <f t="shared" si="41"/>
        <v>-1.6205910390848427E-2</v>
      </c>
    </row>
    <row r="683" spans="1:8" x14ac:dyDescent="0.25">
      <c r="A683" s="17">
        <v>42674</v>
      </c>
      <c r="B683" s="24">
        <v>1271</v>
      </c>
      <c r="C683" s="42">
        <f t="shared" si="39"/>
        <v>-8.5803432137285494E-3</v>
      </c>
      <c r="D683" s="45">
        <f t="shared" si="42"/>
        <v>9.7582037996545773E-2</v>
      </c>
      <c r="E683" s="24">
        <v>1321</v>
      </c>
      <c r="F683" s="42">
        <f t="shared" si="40"/>
        <v>0.23227611940298507</v>
      </c>
      <c r="G683" s="24">
        <v>1069</v>
      </c>
      <c r="H683" s="42">
        <f t="shared" si="41"/>
        <v>3.5852713178294575E-2</v>
      </c>
    </row>
    <row r="684" spans="1:8" x14ac:dyDescent="0.25">
      <c r="A684" s="14">
        <v>42704</v>
      </c>
      <c r="B684" s="23">
        <v>1236</v>
      </c>
      <c r="C684" s="43">
        <f t="shared" si="39"/>
        <v>-2.7537372147915028E-2</v>
      </c>
      <c r="D684" s="46">
        <f t="shared" si="42"/>
        <v>-7.2289156626506026E-3</v>
      </c>
      <c r="E684" s="23">
        <v>1150</v>
      </c>
      <c r="F684" s="43">
        <f t="shared" si="40"/>
        <v>-0.12944738834216502</v>
      </c>
      <c r="G684" s="23">
        <v>1233</v>
      </c>
      <c r="H684" s="43">
        <f t="shared" si="41"/>
        <v>0.15341440598690365</v>
      </c>
    </row>
    <row r="685" spans="1:8" x14ac:dyDescent="0.25">
      <c r="A685" s="17">
        <v>42735</v>
      </c>
      <c r="B685" s="24">
        <v>1251</v>
      </c>
      <c r="C685" s="42">
        <f t="shared" si="39"/>
        <v>1.2135922330097087E-2</v>
      </c>
      <c r="D685" s="45">
        <f t="shared" si="42"/>
        <v>3.4739454094292806E-2</v>
      </c>
      <c r="E685" s="24">
        <v>1267</v>
      </c>
      <c r="F685" s="42">
        <f t="shared" si="40"/>
        <v>0.10173913043478261</v>
      </c>
      <c r="G685" s="24">
        <v>1103</v>
      </c>
      <c r="H685" s="42">
        <f t="shared" si="41"/>
        <v>-0.10543390105433902</v>
      </c>
    </row>
    <row r="686" spans="1:8" x14ac:dyDescent="0.25">
      <c r="A686" s="14">
        <v>42766</v>
      </c>
      <c r="B686" s="23">
        <v>1313</v>
      </c>
      <c r="C686" s="43">
        <f t="shared" si="39"/>
        <v>4.9560351718625099E-2</v>
      </c>
      <c r="D686" s="46">
        <f t="shared" si="42"/>
        <v>0.12510711225364182</v>
      </c>
      <c r="E686" s="23">
        <v>1206</v>
      </c>
      <c r="F686" s="43">
        <f t="shared" si="40"/>
        <v>-4.8145224940805052E-2</v>
      </c>
      <c r="G686" s="23">
        <v>1075</v>
      </c>
      <c r="H686" s="43">
        <f t="shared" si="41"/>
        <v>-2.5385312783318223E-2</v>
      </c>
    </row>
    <row r="687" spans="1:8" x14ac:dyDescent="0.25">
      <c r="A687" s="17">
        <v>42794</v>
      </c>
      <c r="B687" s="24">
        <v>1239</v>
      </c>
      <c r="C687" s="42">
        <f t="shared" si="39"/>
        <v>-5.6359482102056359E-2</v>
      </c>
      <c r="D687" s="45">
        <f t="shared" si="42"/>
        <v>4.4688026981450253E-2</v>
      </c>
      <c r="E687" s="24">
        <v>1282</v>
      </c>
      <c r="F687" s="42">
        <f t="shared" si="40"/>
        <v>6.3018242122719739E-2</v>
      </c>
      <c r="G687" s="24">
        <v>1144</v>
      </c>
      <c r="H687" s="42">
        <f t="shared" si="41"/>
        <v>6.4186046511627903E-2</v>
      </c>
    </row>
    <row r="688" spans="1:8" x14ac:dyDescent="0.25">
      <c r="A688" s="14">
        <v>42825</v>
      </c>
      <c r="B688" s="23">
        <v>1292</v>
      </c>
      <c r="C688" s="43">
        <f t="shared" si="39"/>
        <v>4.2776432606941084E-2</v>
      </c>
      <c r="D688" s="46">
        <f t="shared" si="42"/>
        <v>0.1546023235031278</v>
      </c>
      <c r="E688" s="23">
        <v>1186</v>
      </c>
      <c r="F688" s="43">
        <f t="shared" si="40"/>
        <v>-7.4882995319812795E-2</v>
      </c>
      <c r="G688" s="23">
        <v>1167</v>
      </c>
      <c r="H688" s="43">
        <f t="shared" si="41"/>
        <v>2.0104895104895104E-2</v>
      </c>
    </row>
    <row r="689" spans="1:8" x14ac:dyDescent="0.25">
      <c r="A689" s="17">
        <v>42855</v>
      </c>
      <c r="B689" s="24">
        <v>1255</v>
      </c>
      <c r="C689" s="42">
        <f t="shared" si="39"/>
        <v>-2.8637770897832818E-2</v>
      </c>
      <c r="D689" s="45">
        <f t="shared" si="42"/>
        <v>8.6580086580086577E-2</v>
      </c>
      <c r="E689" s="24">
        <v>1150</v>
      </c>
      <c r="F689" s="42">
        <f t="shared" si="40"/>
        <v>-3.0354131534569982E-2</v>
      </c>
      <c r="G689" s="24">
        <v>1079</v>
      </c>
      <c r="H689" s="42">
        <f t="shared" si="41"/>
        <v>-7.5407026563838908E-2</v>
      </c>
    </row>
    <row r="690" spans="1:8" x14ac:dyDescent="0.25">
      <c r="A690" s="14">
        <v>42886</v>
      </c>
      <c r="B690" s="23">
        <v>1209</v>
      </c>
      <c r="C690" s="43">
        <f t="shared" si="39"/>
        <v>-3.6653386454183264E-2</v>
      </c>
      <c r="D690" s="46">
        <f t="shared" si="42"/>
        <v>9.1819699499165273E-3</v>
      </c>
      <c r="E690" s="23">
        <v>1123</v>
      </c>
      <c r="F690" s="43">
        <f t="shared" si="40"/>
        <v>-2.3478260869565216E-2</v>
      </c>
      <c r="G690" s="23">
        <v>1165</v>
      </c>
      <c r="H690" s="43">
        <f t="shared" si="41"/>
        <v>7.9703429101019463E-2</v>
      </c>
    </row>
    <row r="691" spans="1:8" x14ac:dyDescent="0.25">
      <c r="A691" s="17">
        <v>42916</v>
      </c>
      <c r="B691" s="24">
        <v>1326</v>
      </c>
      <c r="C691" s="42">
        <f t="shared" si="39"/>
        <v>9.6774193548387094E-2</v>
      </c>
      <c r="D691" s="45">
        <f t="shared" si="42"/>
        <v>0.10132890365448505</v>
      </c>
      <c r="E691" s="24">
        <v>1243</v>
      </c>
      <c r="F691" s="42">
        <f t="shared" si="40"/>
        <v>0.10685663401602849</v>
      </c>
      <c r="G691" s="24">
        <v>1235</v>
      </c>
      <c r="H691" s="42">
        <f t="shared" si="41"/>
        <v>6.0085836909871244E-2</v>
      </c>
    </row>
    <row r="692" spans="1:8" x14ac:dyDescent="0.25">
      <c r="A692" s="14">
        <v>42947</v>
      </c>
      <c r="B692" s="23">
        <v>1265</v>
      </c>
      <c r="C692" s="43">
        <f t="shared" si="39"/>
        <v>-4.6003016591251888E-2</v>
      </c>
      <c r="D692" s="46">
        <f t="shared" si="42"/>
        <v>6.0352053646269908E-2</v>
      </c>
      <c r="E692" s="23">
        <v>1207</v>
      </c>
      <c r="F692" s="43">
        <f t="shared" si="40"/>
        <v>-2.8962188254223652E-2</v>
      </c>
      <c r="G692" s="23">
        <v>1186</v>
      </c>
      <c r="H692" s="43">
        <f t="shared" si="41"/>
        <v>-3.9676113360323888E-2</v>
      </c>
    </row>
    <row r="693" spans="1:8" x14ac:dyDescent="0.25">
      <c r="A693" s="17">
        <v>42978</v>
      </c>
      <c r="B693" s="24">
        <v>1309</v>
      </c>
      <c r="C693" s="42">
        <f t="shared" si="39"/>
        <v>3.4782608695652174E-2</v>
      </c>
      <c r="D693" s="45">
        <f t="shared" si="42"/>
        <v>8.8113050706566914E-2</v>
      </c>
      <c r="E693" s="24">
        <v>1163</v>
      </c>
      <c r="F693" s="42">
        <f t="shared" si="40"/>
        <v>-3.6454018227009111E-2</v>
      </c>
      <c r="G693" s="24">
        <v>1091</v>
      </c>
      <c r="H693" s="42">
        <f t="shared" si="41"/>
        <v>-8.0101180438448563E-2</v>
      </c>
    </row>
    <row r="694" spans="1:8" x14ac:dyDescent="0.25">
      <c r="A694" s="14">
        <v>43008</v>
      </c>
      <c r="B694" s="23">
        <v>1257</v>
      </c>
      <c r="C694" s="43">
        <f t="shared" si="39"/>
        <v>-3.972498090145149E-2</v>
      </c>
      <c r="D694" s="46">
        <f t="shared" si="42"/>
        <v>-1.9500780031201249E-2</v>
      </c>
      <c r="E694" s="23">
        <v>1174</v>
      </c>
      <c r="F694" s="43">
        <f t="shared" si="40"/>
        <v>9.4582975064488387E-3</v>
      </c>
      <c r="G694" s="23">
        <v>1105</v>
      </c>
      <c r="H694" s="43">
        <f t="shared" si="41"/>
        <v>1.2832263978001834E-2</v>
      </c>
    </row>
    <row r="695" spans="1:8" x14ac:dyDescent="0.25">
      <c r="A695" s="17">
        <v>43039</v>
      </c>
      <c r="B695" s="24">
        <v>1339</v>
      </c>
      <c r="C695" s="42">
        <f t="shared" si="39"/>
        <v>6.523468575974542E-2</v>
      </c>
      <c r="D695" s="45">
        <f t="shared" si="42"/>
        <v>5.3501180173092057E-2</v>
      </c>
      <c r="E695" s="24">
        <v>1256</v>
      </c>
      <c r="F695" s="42">
        <f t="shared" si="40"/>
        <v>6.9846678023850084E-2</v>
      </c>
      <c r="G695" s="24">
        <v>1191</v>
      </c>
      <c r="H695" s="42">
        <f t="shared" si="41"/>
        <v>7.7828054298642535E-2</v>
      </c>
    </row>
    <row r="696" spans="1:8" x14ac:dyDescent="0.25">
      <c r="A696" s="14">
        <v>43069</v>
      </c>
      <c r="B696" s="23">
        <v>1299</v>
      </c>
      <c r="C696" s="43">
        <f t="shared" si="39"/>
        <v>-2.9873039581777446E-2</v>
      </c>
      <c r="D696" s="46">
        <f t="shared" si="42"/>
        <v>5.0970873786407765E-2</v>
      </c>
      <c r="E696" s="23">
        <v>1300</v>
      </c>
      <c r="F696" s="43">
        <f t="shared" si="40"/>
        <v>3.5031847133757961E-2</v>
      </c>
      <c r="G696" s="23">
        <v>1165</v>
      </c>
      <c r="H696" s="43">
        <f t="shared" si="41"/>
        <v>-2.1830394626364401E-2</v>
      </c>
    </row>
    <row r="697" spans="1:8" x14ac:dyDescent="0.25">
      <c r="A697" s="17">
        <v>43100</v>
      </c>
      <c r="B697" s="24">
        <v>1312</v>
      </c>
      <c r="C697" s="42">
        <f t="shared" si="39"/>
        <v>1.0007698229407237E-2</v>
      </c>
      <c r="D697" s="45">
        <f t="shared" si="42"/>
        <v>4.8760991207034372E-2</v>
      </c>
      <c r="E697" s="24">
        <v>1199</v>
      </c>
      <c r="F697" s="42">
        <f t="shared" si="40"/>
        <v>-7.7692307692307686E-2</v>
      </c>
      <c r="G697" s="24">
        <v>1209</v>
      </c>
      <c r="H697" s="42">
        <f t="shared" si="41"/>
        <v>3.7768240343347637E-2</v>
      </c>
    </row>
    <row r="698" spans="1:8" x14ac:dyDescent="0.25">
      <c r="A698" s="14">
        <v>43131</v>
      </c>
      <c r="B698" s="23">
        <v>1365</v>
      </c>
      <c r="C698" s="43">
        <f t="shared" si="39"/>
        <v>4.0396341463414635E-2</v>
      </c>
      <c r="D698" s="46">
        <f t="shared" si="42"/>
        <v>3.9603960396039604E-2</v>
      </c>
      <c r="E698" s="23">
        <v>1314</v>
      </c>
      <c r="F698" s="43">
        <f t="shared" si="40"/>
        <v>9.5913261050875734E-2</v>
      </c>
      <c r="G698" s="23">
        <v>1208</v>
      </c>
      <c r="H698" s="43">
        <f t="shared" si="41"/>
        <v>-8.271298593879239E-4</v>
      </c>
    </row>
    <row r="699" spans="1:8" x14ac:dyDescent="0.25">
      <c r="A699" s="17">
        <v>43159</v>
      </c>
      <c r="B699" s="24">
        <v>1332</v>
      </c>
      <c r="C699" s="42">
        <f t="shared" si="39"/>
        <v>-2.4175824175824177E-2</v>
      </c>
      <c r="D699" s="45">
        <f t="shared" si="42"/>
        <v>7.5060532687651338E-2</v>
      </c>
      <c r="E699" s="24">
        <v>1288</v>
      </c>
      <c r="F699" s="42">
        <f t="shared" si="40"/>
        <v>-1.9786910197869101E-2</v>
      </c>
      <c r="G699" s="24">
        <v>1283</v>
      </c>
      <c r="H699" s="42">
        <f t="shared" si="41"/>
        <v>6.2086092715231786E-2</v>
      </c>
    </row>
    <row r="700" spans="1:8" x14ac:dyDescent="0.25">
      <c r="A700" s="14">
        <v>43190</v>
      </c>
      <c r="B700" s="23">
        <v>1415</v>
      </c>
      <c r="C700" s="43">
        <f t="shared" si="39"/>
        <v>6.231231231231231E-2</v>
      </c>
      <c r="D700" s="46">
        <f t="shared" si="42"/>
        <v>9.5201238390092882E-2</v>
      </c>
      <c r="E700" s="23">
        <v>1335</v>
      </c>
      <c r="F700" s="43">
        <f t="shared" si="40"/>
        <v>3.6490683229813664E-2</v>
      </c>
      <c r="G700" s="23">
        <v>1200</v>
      </c>
      <c r="H700" s="43">
        <f t="shared" si="41"/>
        <v>-6.4692127825409201E-2</v>
      </c>
    </row>
    <row r="701" spans="1:8" x14ac:dyDescent="0.25">
      <c r="A701" s="17">
        <v>43220</v>
      </c>
      <c r="B701" s="24">
        <v>1387</v>
      </c>
      <c r="C701" s="42">
        <f t="shared" si="39"/>
        <v>-1.9787985865724382E-2</v>
      </c>
      <c r="D701" s="45">
        <f t="shared" si="42"/>
        <v>0.1051792828685259</v>
      </c>
      <c r="E701" s="24">
        <v>1269</v>
      </c>
      <c r="F701" s="42">
        <f t="shared" si="40"/>
        <v>-4.9438202247191011E-2</v>
      </c>
      <c r="G701" s="24">
        <v>1231</v>
      </c>
      <c r="H701" s="42">
        <f t="shared" si="41"/>
        <v>2.5833333333333333E-2</v>
      </c>
    </row>
    <row r="702" spans="1:8" x14ac:dyDescent="0.25">
      <c r="A702" s="14">
        <v>43251</v>
      </c>
      <c r="B702" s="23">
        <v>1330</v>
      </c>
      <c r="C702" s="43">
        <f t="shared" si="39"/>
        <v>-4.1095890410958902E-2</v>
      </c>
      <c r="D702" s="46">
        <f t="shared" si="42"/>
        <v>0.10008271298593879</v>
      </c>
      <c r="E702" s="23">
        <v>1334</v>
      </c>
      <c r="F702" s="43">
        <f t="shared" si="40"/>
        <v>5.1221434200157602E-2</v>
      </c>
      <c r="G702" s="23">
        <v>1255</v>
      </c>
      <c r="H702" s="43">
        <f t="shared" si="41"/>
        <v>1.949634443541836E-2</v>
      </c>
    </row>
    <row r="703" spans="1:8" x14ac:dyDescent="0.25">
      <c r="A703" s="17">
        <v>43281</v>
      </c>
      <c r="B703" s="24">
        <v>1317</v>
      </c>
      <c r="C703" s="42">
        <f t="shared" si="39"/>
        <v>-9.7744360902255641E-3</v>
      </c>
      <c r="D703" s="45">
        <f t="shared" si="42"/>
        <v>-6.7873303167420816E-3</v>
      </c>
      <c r="E703" s="24">
        <v>1190</v>
      </c>
      <c r="F703" s="42">
        <f t="shared" si="40"/>
        <v>-0.10794602698650675</v>
      </c>
      <c r="G703" s="24">
        <v>1216</v>
      </c>
      <c r="H703" s="42">
        <f t="shared" si="41"/>
        <v>-3.1075697211155377E-2</v>
      </c>
    </row>
    <row r="704" spans="1:8" x14ac:dyDescent="0.25">
      <c r="A704" s="14">
        <v>43312</v>
      </c>
      <c r="B704" s="23">
        <v>1331</v>
      </c>
      <c r="C704" s="43">
        <f t="shared" si="39"/>
        <v>1.0630220197418374E-2</v>
      </c>
      <c r="D704" s="46">
        <f t="shared" si="42"/>
        <v>5.2173913043478258E-2</v>
      </c>
      <c r="E704" s="23">
        <v>1195</v>
      </c>
      <c r="F704" s="43">
        <f t="shared" si="40"/>
        <v>4.2016806722689074E-3</v>
      </c>
      <c r="G704" s="23">
        <v>1179</v>
      </c>
      <c r="H704" s="43">
        <f t="shared" si="41"/>
        <v>-3.0427631578947369E-2</v>
      </c>
    </row>
    <row r="705" spans="1:8" x14ac:dyDescent="0.25">
      <c r="A705" s="17">
        <v>43343</v>
      </c>
      <c r="B705" s="24">
        <v>1258</v>
      </c>
      <c r="C705" s="42">
        <f t="shared" si="39"/>
        <v>-5.4845980465815174E-2</v>
      </c>
      <c r="D705" s="45">
        <f t="shared" si="42"/>
        <v>-3.896103896103896E-2</v>
      </c>
      <c r="E705" s="24">
        <v>1280</v>
      </c>
      <c r="F705" s="42">
        <f t="shared" si="40"/>
        <v>7.1129707112970716E-2</v>
      </c>
      <c r="G705" s="24">
        <v>1238</v>
      </c>
      <c r="H705" s="42">
        <f t="shared" si="41"/>
        <v>5.0042408821034778E-2</v>
      </c>
    </row>
    <row r="706" spans="1:8" x14ac:dyDescent="0.25">
      <c r="A706" s="14">
        <v>43373</v>
      </c>
      <c r="B706" s="23">
        <v>1290</v>
      </c>
      <c r="C706" s="43">
        <f t="shared" si="39"/>
        <v>2.5437201907790145E-2</v>
      </c>
      <c r="D706" s="46">
        <f t="shared" si="42"/>
        <v>2.6252983293556086E-2</v>
      </c>
      <c r="E706" s="23">
        <v>1246</v>
      </c>
      <c r="F706" s="43">
        <f t="shared" si="40"/>
        <v>-2.6562499999999999E-2</v>
      </c>
      <c r="G706" s="23">
        <v>1166</v>
      </c>
      <c r="H706" s="43">
        <f t="shared" si="41"/>
        <v>-5.8158319870759291E-2</v>
      </c>
    </row>
    <row r="707" spans="1:8" x14ac:dyDescent="0.25">
      <c r="A707" s="17">
        <v>43404</v>
      </c>
      <c r="B707" s="24">
        <v>1267</v>
      </c>
      <c r="C707" s="42">
        <f t="shared" ref="C707:C708" si="43">(B707-B706)/B706</f>
        <v>-1.7829457364341085E-2</v>
      </c>
      <c r="D707" s="45">
        <f t="shared" ref="D707:D708" si="44">(B707-B695)/B695</f>
        <v>-5.3771471247199401E-2</v>
      </c>
      <c r="E707" s="24">
        <v>1207</v>
      </c>
      <c r="F707" s="42">
        <f t="shared" ref="F707:F733" si="45">(E707-E706)/E706</f>
        <v>-3.1300160513643663E-2</v>
      </c>
      <c r="G707" s="24">
        <v>1115</v>
      </c>
      <c r="H707" s="42">
        <f t="shared" ref="H707:H733" si="46">(G707-G706)/G706</f>
        <v>-4.3739279588336191E-2</v>
      </c>
    </row>
    <row r="708" spans="1:8" x14ac:dyDescent="0.25">
      <c r="A708" s="14">
        <v>43434</v>
      </c>
      <c r="B708" s="23">
        <v>1319</v>
      </c>
      <c r="C708" s="43">
        <f t="shared" si="43"/>
        <v>4.1041831097079713E-2</v>
      </c>
      <c r="D708" s="46">
        <f t="shared" si="44"/>
        <v>1.5396458814472672E-2</v>
      </c>
      <c r="E708" s="23">
        <v>1204</v>
      </c>
      <c r="F708" s="43">
        <f t="shared" si="45"/>
        <v>-2.4855012427506215E-3</v>
      </c>
      <c r="G708" s="23">
        <v>1119</v>
      </c>
      <c r="H708" s="43">
        <f t="shared" si="46"/>
        <v>3.5874439461883408E-3</v>
      </c>
    </row>
    <row r="709" spans="1:8" x14ac:dyDescent="0.25">
      <c r="A709" s="59">
        <v>43465</v>
      </c>
      <c r="B709" s="60">
        <v>1334</v>
      </c>
      <c r="C709" s="61">
        <f t="shared" ref="C709:C733" si="47">(B709-B708)/B708</f>
        <v>1.1372251705837756E-2</v>
      </c>
      <c r="D709" s="61">
        <f t="shared" ref="D709:D733" si="48">(B709-B697)/B697</f>
        <v>1.676829268292683E-2</v>
      </c>
      <c r="E709" s="60">
        <v>1117</v>
      </c>
      <c r="F709" s="61">
        <f t="shared" si="45"/>
        <v>-7.2259136212624586E-2</v>
      </c>
      <c r="G709" s="60">
        <v>1055</v>
      </c>
      <c r="H709" s="61">
        <f t="shared" si="46"/>
        <v>-5.7193923145665772E-2</v>
      </c>
    </row>
    <row r="710" spans="1:8" x14ac:dyDescent="0.25">
      <c r="A710" s="62">
        <v>43496</v>
      </c>
      <c r="B710" s="63">
        <v>1316</v>
      </c>
      <c r="C710" s="64">
        <f t="shared" si="47"/>
        <v>-1.3493253373313344E-2</v>
      </c>
      <c r="D710" s="64">
        <f t="shared" si="48"/>
        <v>-3.5897435897435895E-2</v>
      </c>
      <c r="E710" s="63">
        <v>1272</v>
      </c>
      <c r="F710" s="64">
        <f t="shared" si="45"/>
        <v>0.13876454789615039</v>
      </c>
      <c r="G710" s="63">
        <v>1256</v>
      </c>
      <c r="H710" s="64">
        <f t="shared" si="46"/>
        <v>0.19052132701421801</v>
      </c>
    </row>
    <row r="711" spans="1:8" x14ac:dyDescent="0.25">
      <c r="A711" s="59">
        <v>43524</v>
      </c>
      <c r="B711" s="60">
        <v>1305</v>
      </c>
      <c r="C711" s="61">
        <f t="shared" si="47"/>
        <v>-8.3586626139817623E-3</v>
      </c>
      <c r="D711" s="61">
        <f t="shared" si="48"/>
        <v>-2.0270270270270271E-2</v>
      </c>
      <c r="E711" s="60">
        <v>1137</v>
      </c>
      <c r="F711" s="61">
        <f t="shared" si="45"/>
        <v>-0.10613207547169812</v>
      </c>
      <c r="G711" s="60">
        <v>1328</v>
      </c>
      <c r="H711" s="61">
        <f t="shared" si="46"/>
        <v>5.7324840764331211E-2</v>
      </c>
    </row>
    <row r="712" spans="1:8" x14ac:dyDescent="0.25">
      <c r="A712" s="62">
        <v>43555</v>
      </c>
      <c r="B712" s="63">
        <v>1327</v>
      </c>
      <c r="C712" s="64">
        <f t="shared" si="47"/>
        <v>1.6858237547892719E-2</v>
      </c>
      <c r="D712" s="64">
        <f t="shared" si="48"/>
        <v>-6.219081272084806E-2</v>
      </c>
      <c r="E712" s="63">
        <v>1203</v>
      </c>
      <c r="F712" s="64">
        <f t="shared" si="45"/>
        <v>5.8047493403693931E-2</v>
      </c>
      <c r="G712" s="63">
        <v>1332</v>
      </c>
      <c r="H712" s="64">
        <f t="shared" si="46"/>
        <v>3.0120481927710845E-3</v>
      </c>
    </row>
    <row r="713" spans="1:8" x14ac:dyDescent="0.25">
      <c r="A713" s="59">
        <v>43585</v>
      </c>
      <c r="B713" s="60">
        <v>1330</v>
      </c>
      <c r="C713" s="61">
        <f t="shared" si="47"/>
        <v>2.2607385079125848E-3</v>
      </c>
      <c r="D713" s="61">
        <f t="shared" si="48"/>
        <v>-4.1095890410958902E-2</v>
      </c>
      <c r="E713" s="60">
        <v>1267</v>
      </c>
      <c r="F713" s="61">
        <f t="shared" si="45"/>
        <v>5.3200332502078139E-2</v>
      </c>
      <c r="G713" s="60">
        <v>1334</v>
      </c>
      <c r="H713" s="61">
        <f t="shared" si="46"/>
        <v>1.5015015015015015E-3</v>
      </c>
    </row>
    <row r="714" spans="1:8" x14ac:dyDescent="0.25">
      <c r="A714" s="62">
        <v>43616</v>
      </c>
      <c r="B714" s="63">
        <v>1338</v>
      </c>
      <c r="C714" s="64">
        <f t="shared" si="47"/>
        <v>6.0150375939849628E-3</v>
      </c>
      <c r="D714" s="64">
        <f t="shared" si="48"/>
        <v>6.0150375939849628E-3</v>
      </c>
      <c r="E714" s="63">
        <v>1268</v>
      </c>
      <c r="F714" s="64">
        <f t="shared" si="45"/>
        <v>7.8926598263614838E-4</v>
      </c>
      <c r="G714" s="63">
        <v>1230</v>
      </c>
      <c r="H714" s="64">
        <f t="shared" si="46"/>
        <v>-7.7961019490254871E-2</v>
      </c>
    </row>
    <row r="715" spans="1:8" x14ac:dyDescent="0.25">
      <c r="A715" s="59">
        <v>43646</v>
      </c>
      <c r="B715" s="60">
        <v>1273</v>
      </c>
      <c r="C715" s="61">
        <f t="shared" si="47"/>
        <v>-4.8579970104633781E-2</v>
      </c>
      <c r="D715" s="61">
        <f t="shared" si="48"/>
        <v>-3.3409263477600606E-2</v>
      </c>
      <c r="E715" s="60">
        <v>1235</v>
      </c>
      <c r="F715" s="61">
        <f t="shared" si="45"/>
        <v>-2.6025236593059938E-2</v>
      </c>
      <c r="G715" s="60">
        <v>1166</v>
      </c>
      <c r="H715" s="61">
        <f t="shared" si="46"/>
        <v>-5.2032520325203252E-2</v>
      </c>
    </row>
    <row r="716" spans="1:8" x14ac:dyDescent="0.25">
      <c r="A716" s="62">
        <v>43677</v>
      </c>
      <c r="B716" s="63">
        <v>1366</v>
      </c>
      <c r="C716" s="64">
        <f t="shared" si="47"/>
        <v>7.3055773762765119E-2</v>
      </c>
      <c r="D716" s="64">
        <f t="shared" si="48"/>
        <v>2.6296018031555221E-2</v>
      </c>
      <c r="E716" s="63">
        <v>1212</v>
      </c>
      <c r="F716" s="64">
        <f t="shared" si="45"/>
        <v>-1.862348178137652E-2</v>
      </c>
      <c r="G716" s="63">
        <v>1258</v>
      </c>
      <c r="H716" s="64">
        <f t="shared" si="46"/>
        <v>7.8902229845626073E-2</v>
      </c>
    </row>
    <row r="717" spans="1:8" x14ac:dyDescent="0.25">
      <c r="A717" s="59">
        <v>43708</v>
      </c>
      <c r="B717" s="60">
        <v>1471</v>
      </c>
      <c r="C717" s="61">
        <f t="shared" si="47"/>
        <v>7.6866764275256225E-2</v>
      </c>
      <c r="D717" s="61">
        <f t="shared" si="48"/>
        <v>0.16931637519872814</v>
      </c>
      <c r="E717" s="60">
        <v>1377</v>
      </c>
      <c r="F717" s="61">
        <f t="shared" si="45"/>
        <v>0.13613861386138615</v>
      </c>
      <c r="G717" s="60">
        <v>1263</v>
      </c>
      <c r="H717" s="61">
        <f t="shared" si="46"/>
        <v>3.9745627980922096E-3</v>
      </c>
    </row>
    <row r="718" spans="1:8" x14ac:dyDescent="0.25">
      <c r="A718" s="62">
        <v>43738</v>
      </c>
      <c r="B718" s="63">
        <v>1437</v>
      </c>
      <c r="C718" s="64">
        <f t="shared" si="47"/>
        <v>-2.3113528212100613E-2</v>
      </c>
      <c r="D718" s="64">
        <f t="shared" si="48"/>
        <v>0.11395348837209303</v>
      </c>
      <c r="E718" s="63">
        <v>1274</v>
      </c>
      <c r="F718" s="64">
        <f t="shared" si="45"/>
        <v>-7.4800290486565002E-2</v>
      </c>
      <c r="G718" s="63">
        <v>1123</v>
      </c>
      <c r="H718" s="64">
        <f t="shared" si="46"/>
        <v>-0.11084718923198733</v>
      </c>
    </row>
    <row r="719" spans="1:8" x14ac:dyDescent="0.25">
      <c r="A719" s="59">
        <v>43769</v>
      </c>
      <c r="B719" s="60">
        <v>1503</v>
      </c>
      <c r="C719" s="61">
        <f t="shared" si="47"/>
        <v>4.5929018789144051E-2</v>
      </c>
      <c r="D719" s="61">
        <f t="shared" si="48"/>
        <v>0.18626677190213101</v>
      </c>
      <c r="E719" s="60">
        <v>1340</v>
      </c>
      <c r="F719" s="61">
        <f t="shared" si="45"/>
        <v>5.1805337519623233E-2</v>
      </c>
      <c r="G719" s="60">
        <v>1274</v>
      </c>
      <c r="H719" s="61">
        <f t="shared" si="46"/>
        <v>0.13446126447016918</v>
      </c>
    </row>
    <row r="720" spans="1:8" x14ac:dyDescent="0.25">
      <c r="A720" s="62">
        <v>43799</v>
      </c>
      <c r="B720" s="63">
        <v>1510</v>
      </c>
      <c r="C720" s="64">
        <f t="shared" si="47"/>
        <v>4.6573519627411842E-3</v>
      </c>
      <c r="D720" s="64">
        <f t="shared" si="48"/>
        <v>0.14480667172100076</v>
      </c>
      <c r="E720" s="63">
        <v>1371</v>
      </c>
      <c r="F720" s="64">
        <f t="shared" si="45"/>
        <v>2.3134328358208955E-2</v>
      </c>
      <c r="G720" s="63">
        <v>1222</v>
      </c>
      <c r="H720" s="64">
        <f t="shared" si="46"/>
        <v>-4.0816326530612242E-2</v>
      </c>
    </row>
    <row r="721" spans="1:8" x14ac:dyDescent="0.25">
      <c r="A721" s="59">
        <v>43830</v>
      </c>
      <c r="B721" s="60">
        <v>1457</v>
      </c>
      <c r="C721" s="61">
        <f t="shared" si="47"/>
        <v>-3.5099337748344374E-2</v>
      </c>
      <c r="D721" s="61">
        <f t="shared" si="48"/>
        <v>9.2203898050974509E-2</v>
      </c>
      <c r="E721" s="60">
        <v>1587</v>
      </c>
      <c r="F721" s="61">
        <f t="shared" si="45"/>
        <v>0.1575492341356674</v>
      </c>
      <c r="G721" s="60">
        <v>1312</v>
      </c>
      <c r="H721" s="61">
        <f t="shared" si="46"/>
        <v>7.3649754500818329E-2</v>
      </c>
    </row>
    <row r="722" spans="1:8" x14ac:dyDescent="0.25">
      <c r="A722" s="62">
        <v>43861</v>
      </c>
      <c r="B722" s="63">
        <v>1536</v>
      </c>
      <c r="C722" s="64">
        <f t="shared" si="47"/>
        <v>5.4221002059025393E-2</v>
      </c>
      <c r="D722" s="64">
        <f t="shared" si="48"/>
        <v>0.16717325227963525</v>
      </c>
      <c r="E722" s="63">
        <v>1617</v>
      </c>
      <c r="F722" s="64">
        <f t="shared" si="45"/>
        <v>1.890359168241966E-2</v>
      </c>
      <c r="G722" s="63">
        <v>1305</v>
      </c>
      <c r="H722" s="64">
        <f t="shared" si="46"/>
        <v>-5.335365853658537E-3</v>
      </c>
    </row>
    <row r="723" spans="1:8" x14ac:dyDescent="0.25">
      <c r="A723" s="59">
        <v>43890</v>
      </c>
      <c r="B723" s="60">
        <v>1438</v>
      </c>
      <c r="C723" s="61">
        <f t="shared" si="47"/>
        <v>-6.3802083333333329E-2</v>
      </c>
      <c r="D723" s="61">
        <f t="shared" si="48"/>
        <v>0.10191570881226053</v>
      </c>
      <c r="E723" s="60">
        <v>1567</v>
      </c>
      <c r="F723" s="61">
        <f t="shared" si="45"/>
        <v>-3.0921459492888066E-2</v>
      </c>
      <c r="G723" s="60">
        <v>1297</v>
      </c>
      <c r="H723" s="61">
        <f t="shared" si="46"/>
        <v>-6.1302681992337167E-3</v>
      </c>
    </row>
    <row r="724" spans="1:8" x14ac:dyDescent="0.25">
      <c r="A724" s="62">
        <v>43921</v>
      </c>
      <c r="B724" s="63">
        <v>1356</v>
      </c>
      <c r="C724" s="64">
        <f t="shared" si="47"/>
        <v>-5.702364394993046E-2</v>
      </c>
      <c r="D724" s="64">
        <f t="shared" si="48"/>
        <v>2.1853805576488319E-2</v>
      </c>
      <c r="E724" s="63">
        <v>1269</v>
      </c>
      <c r="F724" s="64">
        <f t="shared" si="45"/>
        <v>-0.19017230376515634</v>
      </c>
      <c r="G724" s="63">
        <v>1280</v>
      </c>
      <c r="H724" s="64">
        <f t="shared" si="46"/>
        <v>-1.3107170393215111E-2</v>
      </c>
    </row>
    <row r="725" spans="1:8" x14ac:dyDescent="0.25">
      <c r="A725" s="59">
        <v>43951</v>
      </c>
      <c r="B725" s="60">
        <v>1066</v>
      </c>
      <c r="C725" s="61">
        <f t="shared" si="47"/>
        <v>-0.21386430678466076</v>
      </c>
      <c r="D725" s="61">
        <f t="shared" si="48"/>
        <v>-0.19849624060150375</v>
      </c>
      <c r="E725" s="60">
        <v>934</v>
      </c>
      <c r="F725" s="61">
        <f t="shared" si="45"/>
        <v>-0.26398739164696611</v>
      </c>
      <c r="G725" s="60">
        <v>1212</v>
      </c>
      <c r="H725" s="61">
        <f t="shared" si="46"/>
        <v>-5.3124999999999999E-2</v>
      </c>
    </row>
    <row r="726" spans="1:8" x14ac:dyDescent="0.25">
      <c r="A726" s="62">
        <v>43982</v>
      </c>
      <c r="B726" s="63">
        <v>1216</v>
      </c>
      <c r="C726" s="64">
        <f t="shared" si="47"/>
        <v>0.14071294559099437</v>
      </c>
      <c r="D726" s="64">
        <f t="shared" si="48"/>
        <v>-9.1180866965620333E-2</v>
      </c>
      <c r="E726" s="63">
        <v>1038</v>
      </c>
      <c r="F726" s="64">
        <f t="shared" si="45"/>
        <v>0.11134903640256959</v>
      </c>
      <c r="G726" s="63">
        <v>1180</v>
      </c>
      <c r="H726" s="64">
        <f t="shared" si="46"/>
        <v>-2.6402640264026403E-2</v>
      </c>
    </row>
    <row r="727" spans="1:8" x14ac:dyDescent="0.25">
      <c r="A727" s="59">
        <v>44012</v>
      </c>
      <c r="B727" s="60">
        <v>1258</v>
      </c>
      <c r="C727" s="61">
        <f t="shared" si="47"/>
        <v>3.453947368421053E-2</v>
      </c>
      <c r="D727" s="61">
        <f t="shared" si="48"/>
        <v>-1.1783189316575019E-2</v>
      </c>
      <c r="E727" s="60">
        <v>1265</v>
      </c>
      <c r="F727" s="61">
        <f t="shared" si="45"/>
        <v>0.2186897880539499</v>
      </c>
      <c r="G727" s="60">
        <v>1245</v>
      </c>
      <c r="H727" s="61">
        <f t="shared" si="46"/>
        <v>5.5084745762711863E-2</v>
      </c>
    </row>
    <row r="728" spans="1:8" x14ac:dyDescent="0.25">
      <c r="A728" s="62">
        <v>44043</v>
      </c>
      <c r="B728" s="63">
        <v>1483</v>
      </c>
      <c r="C728" s="64">
        <f t="shared" si="47"/>
        <v>0.17885532591414943</v>
      </c>
      <c r="D728" s="64">
        <f t="shared" si="48"/>
        <v>8.5651537335285508E-2</v>
      </c>
      <c r="E728" s="63">
        <v>1487</v>
      </c>
      <c r="F728" s="64">
        <f t="shared" si="45"/>
        <v>0.17549407114624507</v>
      </c>
      <c r="G728" s="63">
        <v>1338</v>
      </c>
      <c r="H728" s="64">
        <f t="shared" si="46"/>
        <v>7.4698795180722893E-2</v>
      </c>
    </row>
    <row r="729" spans="1:8" x14ac:dyDescent="0.25">
      <c r="A729" s="59">
        <v>44074</v>
      </c>
      <c r="B729" s="60">
        <v>1476</v>
      </c>
      <c r="C729" s="61">
        <f t="shared" si="47"/>
        <v>-4.720161834120027E-3</v>
      </c>
      <c r="D729" s="61">
        <f t="shared" si="48"/>
        <v>3.3990482664853841E-3</v>
      </c>
      <c r="E729" s="60">
        <v>1373</v>
      </c>
      <c r="F729" s="61">
        <f t="shared" si="45"/>
        <v>-7.6664425016812379E-2</v>
      </c>
      <c r="G729" s="60">
        <v>1216</v>
      </c>
      <c r="H729" s="61">
        <f t="shared" si="46"/>
        <v>-9.1180866965620333E-2</v>
      </c>
    </row>
    <row r="730" spans="1:8" x14ac:dyDescent="0.25">
      <c r="A730" s="62">
        <v>44104</v>
      </c>
      <c r="B730" s="63">
        <v>1545</v>
      </c>
      <c r="C730" s="64">
        <f t="shared" si="47"/>
        <v>4.6747967479674794E-2</v>
      </c>
      <c r="D730" s="64">
        <f t="shared" si="48"/>
        <v>7.5156576200417533E-2</v>
      </c>
      <c r="E730" s="63">
        <v>1437</v>
      </c>
      <c r="F730" s="64">
        <f t="shared" si="45"/>
        <v>4.6613255644573928E-2</v>
      </c>
      <c r="G730" s="63">
        <v>1411</v>
      </c>
      <c r="H730" s="64">
        <f t="shared" si="46"/>
        <v>0.16036184210526316</v>
      </c>
    </row>
    <row r="731" spans="1:8" x14ac:dyDescent="0.25">
      <c r="A731" s="59">
        <v>44135</v>
      </c>
      <c r="B731" s="60">
        <v>1544</v>
      </c>
      <c r="C731" s="61">
        <f t="shared" si="47"/>
        <v>-6.4724919093851134E-4</v>
      </c>
      <c r="D731" s="61">
        <f t="shared" si="48"/>
        <v>2.7278775781769793E-2</v>
      </c>
      <c r="E731" s="60">
        <v>1530</v>
      </c>
      <c r="F731" s="61">
        <f t="shared" si="45"/>
        <v>6.471816283924843E-2</v>
      </c>
      <c r="G731" s="60">
        <v>1343</v>
      </c>
      <c r="H731" s="61">
        <f t="shared" si="46"/>
        <v>-4.8192771084337352E-2</v>
      </c>
    </row>
    <row r="732" spans="1:8" x14ac:dyDescent="0.25">
      <c r="A732" s="62">
        <v>44165</v>
      </c>
      <c r="B732" s="63">
        <v>1635</v>
      </c>
      <c r="C732" s="64">
        <f t="shared" si="47"/>
        <v>5.8937823834196892E-2</v>
      </c>
      <c r="D732" s="64">
        <f t="shared" si="48"/>
        <v>8.2781456953642391E-2</v>
      </c>
      <c r="E732" s="63">
        <v>1578</v>
      </c>
      <c r="F732" s="64">
        <f t="shared" si="45"/>
        <v>3.1372549019607843E-2</v>
      </c>
      <c r="G732" s="63">
        <v>1223</v>
      </c>
      <c r="H732" s="64">
        <f t="shared" si="46"/>
        <v>-8.9352196574832468E-2</v>
      </c>
    </row>
    <row r="733" spans="1:8" x14ac:dyDescent="0.25">
      <c r="A733" s="59">
        <v>44196</v>
      </c>
      <c r="B733" s="60">
        <v>1704</v>
      </c>
      <c r="C733" s="61">
        <f t="shared" si="47"/>
        <v>4.2201834862385323E-2</v>
      </c>
      <c r="D733" s="61">
        <f t="shared" si="48"/>
        <v>0.1695264241592313</v>
      </c>
      <c r="E733" s="60">
        <v>1669</v>
      </c>
      <c r="F733" s="61">
        <f t="shared" si="45"/>
        <v>5.7667934093789605E-2</v>
      </c>
      <c r="G733" s="60">
        <v>1417</v>
      </c>
      <c r="H733" s="61">
        <f t="shared" si="46"/>
        <v>0.15862632869991825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C9FE-F97C-401D-AA2C-A072D9A77906}">
  <sheetPr codeName="Sheet3">
    <tabColor theme="9"/>
  </sheetPr>
  <dimension ref="A1:E733"/>
  <sheetViews>
    <sheetView zoomScaleNormal="100" workbookViewId="0"/>
  </sheetViews>
  <sheetFormatPr defaultRowHeight="15" x14ac:dyDescent="0.25"/>
  <cols>
    <col min="2" max="2" width="13.5703125" style="27" customWidth="1"/>
    <col min="3" max="3" width="12.28515625" style="28" bestFit="1" customWidth="1"/>
    <col min="4" max="4" width="9.28515625" style="28" customWidth="1"/>
    <col min="5" max="5" width="16.140625" style="29" customWidth="1"/>
    <col min="6" max="7" width="9.140625" style="26" customWidth="1"/>
    <col min="8" max="257" width="9.140625" style="26"/>
    <col min="258" max="258" width="15.42578125" style="26" customWidth="1"/>
    <col min="259" max="259" width="9.5703125" style="26" customWidth="1"/>
    <col min="260" max="260" width="9.28515625" style="26" customWidth="1"/>
    <col min="261" max="261" width="13.5703125" style="26" customWidth="1"/>
    <col min="262" max="513" width="9.140625" style="26"/>
    <col min="514" max="514" width="15.42578125" style="26" customWidth="1"/>
    <col min="515" max="515" width="9.5703125" style="26" customWidth="1"/>
    <col min="516" max="516" width="9.28515625" style="26" customWidth="1"/>
    <col min="517" max="517" width="13.5703125" style="26" customWidth="1"/>
    <col min="518" max="769" width="9.140625" style="26"/>
    <col min="770" max="770" width="15.42578125" style="26" customWidth="1"/>
    <col min="771" max="771" width="9.5703125" style="26" customWidth="1"/>
    <col min="772" max="772" width="9.28515625" style="26" customWidth="1"/>
    <col min="773" max="773" width="13.5703125" style="26" customWidth="1"/>
    <col min="774" max="1025" width="9.140625" style="26"/>
    <col min="1026" max="1026" width="15.42578125" style="26" customWidth="1"/>
    <col min="1027" max="1027" width="9.5703125" style="26" customWidth="1"/>
    <col min="1028" max="1028" width="9.28515625" style="26" customWidth="1"/>
    <col min="1029" max="1029" width="13.5703125" style="26" customWidth="1"/>
    <col min="1030" max="1281" width="9.140625" style="26"/>
    <col min="1282" max="1282" width="15.42578125" style="26" customWidth="1"/>
    <col min="1283" max="1283" width="9.5703125" style="26" customWidth="1"/>
    <col min="1284" max="1284" width="9.28515625" style="26" customWidth="1"/>
    <col min="1285" max="1285" width="13.5703125" style="26" customWidth="1"/>
    <col min="1286" max="1537" width="9.140625" style="26"/>
    <col min="1538" max="1538" width="15.42578125" style="26" customWidth="1"/>
    <col min="1539" max="1539" width="9.5703125" style="26" customWidth="1"/>
    <col min="1540" max="1540" width="9.28515625" style="26" customWidth="1"/>
    <col min="1541" max="1541" width="13.5703125" style="26" customWidth="1"/>
    <col min="1542" max="1793" width="9.140625" style="26"/>
    <col min="1794" max="1794" width="15.42578125" style="26" customWidth="1"/>
    <col min="1795" max="1795" width="9.5703125" style="26" customWidth="1"/>
    <col min="1796" max="1796" width="9.28515625" style="26" customWidth="1"/>
    <col min="1797" max="1797" width="13.5703125" style="26" customWidth="1"/>
    <col min="1798" max="2049" width="9.140625" style="26"/>
    <col min="2050" max="2050" width="15.42578125" style="26" customWidth="1"/>
    <col min="2051" max="2051" width="9.5703125" style="26" customWidth="1"/>
    <col min="2052" max="2052" width="9.28515625" style="26" customWidth="1"/>
    <col min="2053" max="2053" width="13.5703125" style="26" customWidth="1"/>
    <col min="2054" max="2305" width="9.140625" style="26"/>
    <col min="2306" max="2306" width="15.42578125" style="26" customWidth="1"/>
    <col min="2307" max="2307" width="9.5703125" style="26" customWidth="1"/>
    <col min="2308" max="2308" width="9.28515625" style="26" customWidth="1"/>
    <col min="2309" max="2309" width="13.5703125" style="26" customWidth="1"/>
    <col min="2310" max="2561" width="9.140625" style="26"/>
    <col min="2562" max="2562" width="15.42578125" style="26" customWidth="1"/>
    <col min="2563" max="2563" width="9.5703125" style="26" customWidth="1"/>
    <col min="2564" max="2564" width="9.28515625" style="26" customWidth="1"/>
    <col min="2565" max="2565" width="13.5703125" style="26" customWidth="1"/>
    <col min="2566" max="2817" width="9.140625" style="26"/>
    <col min="2818" max="2818" width="15.42578125" style="26" customWidth="1"/>
    <col min="2819" max="2819" width="9.5703125" style="26" customWidth="1"/>
    <col min="2820" max="2820" width="9.28515625" style="26" customWidth="1"/>
    <col min="2821" max="2821" width="13.5703125" style="26" customWidth="1"/>
    <col min="2822" max="3073" width="9.140625" style="26"/>
    <col min="3074" max="3074" width="15.42578125" style="26" customWidth="1"/>
    <col min="3075" max="3075" width="9.5703125" style="26" customWidth="1"/>
    <col min="3076" max="3076" width="9.28515625" style="26" customWidth="1"/>
    <col min="3077" max="3077" width="13.5703125" style="26" customWidth="1"/>
    <col min="3078" max="3329" width="9.140625" style="26"/>
    <col min="3330" max="3330" width="15.42578125" style="26" customWidth="1"/>
    <col min="3331" max="3331" width="9.5703125" style="26" customWidth="1"/>
    <col min="3332" max="3332" width="9.28515625" style="26" customWidth="1"/>
    <col min="3333" max="3333" width="13.5703125" style="26" customWidth="1"/>
    <col min="3334" max="3585" width="9.140625" style="26"/>
    <col min="3586" max="3586" width="15.42578125" style="26" customWidth="1"/>
    <col min="3587" max="3587" width="9.5703125" style="26" customWidth="1"/>
    <col min="3588" max="3588" width="9.28515625" style="26" customWidth="1"/>
    <col min="3589" max="3589" width="13.5703125" style="26" customWidth="1"/>
    <col min="3590" max="3841" width="9.140625" style="26"/>
    <col min="3842" max="3842" width="15.42578125" style="26" customWidth="1"/>
    <col min="3843" max="3843" width="9.5703125" style="26" customWidth="1"/>
    <col min="3844" max="3844" width="9.28515625" style="26" customWidth="1"/>
    <col min="3845" max="3845" width="13.5703125" style="26" customWidth="1"/>
    <col min="3846" max="4097" width="9.140625" style="26"/>
    <col min="4098" max="4098" width="15.42578125" style="26" customWidth="1"/>
    <col min="4099" max="4099" width="9.5703125" style="26" customWidth="1"/>
    <col min="4100" max="4100" width="9.28515625" style="26" customWidth="1"/>
    <col min="4101" max="4101" width="13.5703125" style="26" customWidth="1"/>
    <col min="4102" max="4353" width="9.140625" style="26"/>
    <col min="4354" max="4354" width="15.42578125" style="26" customWidth="1"/>
    <col min="4355" max="4355" width="9.5703125" style="26" customWidth="1"/>
    <col min="4356" max="4356" width="9.28515625" style="26" customWidth="1"/>
    <col min="4357" max="4357" width="13.5703125" style="26" customWidth="1"/>
    <col min="4358" max="4609" width="9.140625" style="26"/>
    <col min="4610" max="4610" width="15.42578125" style="26" customWidth="1"/>
    <col min="4611" max="4611" width="9.5703125" style="26" customWidth="1"/>
    <col min="4612" max="4612" width="9.28515625" style="26" customWidth="1"/>
    <col min="4613" max="4613" width="13.5703125" style="26" customWidth="1"/>
    <col min="4614" max="4865" width="9.140625" style="26"/>
    <col min="4866" max="4866" width="15.42578125" style="26" customWidth="1"/>
    <col min="4867" max="4867" width="9.5703125" style="26" customWidth="1"/>
    <col min="4868" max="4868" width="9.28515625" style="26" customWidth="1"/>
    <col min="4869" max="4869" width="13.5703125" style="26" customWidth="1"/>
    <col min="4870" max="5121" width="9.140625" style="26"/>
    <col min="5122" max="5122" width="15.42578125" style="26" customWidth="1"/>
    <col min="5123" max="5123" width="9.5703125" style="26" customWidth="1"/>
    <col min="5124" max="5124" width="9.28515625" style="26" customWidth="1"/>
    <col min="5125" max="5125" width="13.5703125" style="26" customWidth="1"/>
    <col min="5126" max="5377" width="9.140625" style="26"/>
    <col min="5378" max="5378" width="15.42578125" style="26" customWidth="1"/>
    <col min="5379" max="5379" width="9.5703125" style="26" customWidth="1"/>
    <col min="5380" max="5380" width="9.28515625" style="26" customWidth="1"/>
    <col min="5381" max="5381" width="13.5703125" style="26" customWidth="1"/>
    <col min="5382" max="5633" width="9.140625" style="26"/>
    <col min="5634" max="5634" width="15.42578125" style="26" customWidth="1"/>
    <col min="5635" max="5635" width="9.5703125" style="26" customWidth="1"/>
    <col min="5636" max="5636" width="9.28515625" style="26" customWidth="1"/>
    <col min="5637" max="5637" width="13.5703125" style="26" customWidth="1"/>
    <col min="5638" max="5889" width="9.140625" style="26"/>
    <col min="5890" max="5890" width="15.42578125" style="26" customWidth="1"/>
    <col min="5891" max="5891" width="9.5703125" style="26" customWidth="1"/>
    <col min="5892" max="5892" width="9.28515625" style="26" customWidth="1"/>
    <col min="5893" max="5893" width="13.5703125" style="26" customWidth="1"/>
    <col min="5894" max="6145" width="9.140625" style="26"/>
    <col min="6146" max="6146" width="15.42578125" style="26" customWidth="1"/>
    <col min="6147" max="6147" width="9.5703125" style="26" customWidth="1"/>
    <col min="6148" max="6148" width="9.28515625" style="26" customWidth="1"/>
    <col min="6149" max="6149" width="13.5703125" style="26" customWidth="1"/>
    <col min="6150" max="6401" width="9.140625" style="26"/>
    <col min="6402" max="6402" width="15.42578125" style="26" customWidth="1"/>
    <col min="6403" max="6403" width="9.5703125" style="26" customWidth="1"/>
    <col min="6404" max="6404" width="9.28515625" style="26" customWidth="1"/>
    <col min="6405" max="6405" width="13.5703125" style="26" customWidth="1"/>
    <col min="6406" max="6657" width="9.140625" style="26"/>
    <col min="6658" max="6658" width="15.42578125" style="26" customWidth="1"/>
    <col min="6659" max="6659" width="9.5703125" style="26" customWidth="1"/>
    <col min="6660" max="6660" width="9.28515625" style="26" customWidth="1"/>
    <col min="6661" max="6661" width="13.5703125" style="26" customWidth="1"/>
    <col min="6662" max="6913" width="9.140625" style="26"/>
    <col min="6914" max="6914" width="15.42578125" style="26" customWidth="1"/>
    <col min="6915" max="6915" width="9.5703125" style="26" customWidth="1"/>
    <col min="6916" max="6916" width="9.28515625" style="26" customWidth="1"/>
    <col min="6917" max="6917" width="13.5703125" style="26" customWidth="1"/>
    <col min="6918" max="7169" width="9.140625" style="26"/>
    <col min="7170" max="7170" width="15.42578125" style="26" customWidth="1"/>
    <col min="7171" max="7171" width="9.5703125" style="26" customWidth="1"/>
    <col min="7172" max="7172" width="9.28515625" style="26" customWidth="1"/>
    <col min="7173" max="7173" width="13.5703125" style="26" customWidth="1"/>
    <col min="7174" max="7425" width="9.140625" style="26"/>
    <col min="7426" max="7426" width="15.42578125" style="26" customWidth="1"/>
    <col min="7427" max="7427" width="9.5703125" style="26" customWidth="1"/>
    <col min="7428" max="7428" width="9.28515625" style="26" customWidth="1"/>
    <col min="7429" max="7429" width="13.5703125" style="26" customWidth="1"/>
    <col min="7430" max="7681" width="9.140625" style="26"/>
    <col min="7682" max="7682" width="15.42578125" style="26" customWidth="1"/>
    <col min="7683" max="7683" width="9.5703125" style="26" customWidth="1"/>
    <col min="7684" max="7684" width="9.28515625" style="26" customWidth="1"/>
    <col min="7685" max="7685" width="13.5703125" style="26" customWidth="1"/>
    <col min="7686" max="7937" width="9.140625" style="26"/>
    <col min="7938" max="7938" width="15.42578125" style="26" customWidth="1"/>
    <col min="7939" max="7939" width="9.5703125" style="26" customWidth="1"/>
    <col min="7940" max="7940" width="9.28515625" style="26" customWidth="1"/>
    <col min="7941" max="7941" width="13.5703125" style="26" customWidth="1"/>
    <col min="7942" max="8193" width="9.140625" style="26"/>
    <col min="8194" max="8194" width="15.42578125" style="26" customWidth="1"/>
    <col min="8195" max="8195" width="9.5703125" style="26" customWidth="1"/>
    <col min="8196" max="8196" width="9.28515625" style="26" customWidth="1"/>
    <col min="8197" max="8197" width="13.5703125" style="26" customWidth="1"/>
    <col min="8198" max="8449" width="9.140625" style="26"/>
    <col min="8450" max="8450" width="15.42578125" style="26" customWidth="1"/>
    <col min="8451" max="8451" width="9.5703125" style="26" customWidth="1"/>
    <col min="8452" max="8452" width="9.28515625" style="26" customWidth="1"/>
    <col min="8453" max="8453" width="13.5703125" style="26" customWidth="1"/>
    <col min="8454" max="8705" width="9.140625" style="26"/>
    <col min="8706" max="8706" width="15.42578125" style="26" customWidth="1"/>
    <col min="8707" max="8707" width="9.5703125" style="26" customWidth="1"/>
    <col min="8708" max="8708" width="9.28515625" style="26" customWidth="1"/>
    <col min="8709" max="8709" width="13.5703125" style="26" customWidth="1"/>
    <col min="8710" max="8961" width="9.140625" style="26"/>
    <col min="8962" max="8962" width="15.42578125" style="26" customWidth="1"/>
    <col min="8963" max="8963" width="9.5703125" style="26" customWidth="1"/>
    <col min="8964" max="8964" width="9.28515625" style="26" customWidth="1"/>
    <col min="8965" max="8965" width="13.5703125" style="26" customWidth="1"/>
    <col min="8966" max="9217" width="9.140625" style="26"/>
    <col min="9218" max="9218" width="15.42578125" style="26" customWidth="1"/>
    <col min="9219" max="9219" width="9.5703125" style="26" customWidth="1"/>
    <col min="9220" max="9220" width="9.28515625" style="26" customWidth="1"/>
    <col min="9221" max="9221" width="13.5703125" style="26" customWidth="1"/>
    <col min="9222" max="9473" width="9.140625" style="26"/>
    <col min="9474" max="9474" width="15.42578125" style="26" customWidth="1"/>
    <col min="9475" max="9475" width="9.5703125" style="26" customWidth="1"/>
    <col min="9476" max="9476" width="9.28515625" style="26" customWidth="1"/>
    <col min="9477" max="9477" width="13.5703125" style="26" customWidth="1"/>
    <col min="9478" max="9729" width="9.140625" style="26"/>
    <col min="9730" max="9730" width="15.42578125" style="26" customWidth="1"/>
    <col min="9731" max="9731" width="9.5703125" style="26" customWidth="1"/>
    <col min="9732" max="9732" width="9.28515625" style="26" customWidth="1"/>
    <col min="9733" max="9733" width="13.5703125" style="26" customWidth="1"/>
    <col min="9734" max="9985" width="9.140625" style="26"/>
    <col min="9986" max="9986" width="15.42578125" style="26" customWidth="1"/>
    <col min="9987" max="9987" width="9.5703125" style="26" customWidth="1"/>
    <col min="9988" max="9988" width="9.28515625" style="26" customWidth="1"/>
    <col min="9989" max="9989" width="13.5703125" style="26" customWidth="1"/>
    <col min="9990" max="10241" width="9.140625" style="26"/>
    <col min="10242" max="10242" width="15.42578125" style="26" customWidth="1"/>
    <col min="10243" max="10243" width="9.5703125" style="26" customWidth="1"/>
    <col min="10244" max="10244" width="9.28515625" style="26" customWidth="1"/>
    <col min="10245" max="10245" width="13.5703125" style="26" customWidth="1"/>
    <col min="10246" max="10497" width="9.140625" style="26"/>
    <col min="10498" max="10498" width="15.42578125" style="26" customWidth="1"/>
    <col min="10499" max="10499" width="9.5703125" style="26" customWidth="1"/>
    <col min="10500" max="10500" width="9.28515625" style="26" customWidth="1"/>
    <col min="10501" max="10501" width="13.5703125" style="26" customWidth="1"/>
    <col min="10502" max="10753" width="9.140625" style="26"/>
    <col min="10754" max="10754" width="15.42578125" style="26" customWidth="1"/>
    <col min="10755" max="10755" width="9.5703125" style="26" customWidth="1"/>
    <col min="10756" max="10756" width="9.28515625" style="26" customWidth="1"/>
    <col min="10757" max="10757" width="13.5703125" style="26" customWidth="1"/>
    <col min="10758" max="11009" width="9.140625" style="26"/>
    <col min="11010" max="11010" width="15.42578125" style="26" customWidth="1"/>
    <col min="11011" max="11011" width="9.5703125" style="26" customWidth="1"/>
    <col min="11012" max="11012" width="9.28515625" style="26" customWidth="1"/>
    <col min="11013" max="11013" width="13.5703125" style="26" customWidth="1"/>
    <col min="11014" max="11265" width="9.140625" style="26"/>
    <col min="11266" max="11266" width="15.42578125" style="26" customWidth="1"/>
    <col min="11267" max="11267" width="9.5703125" style="26" customWidth="1"/>
    <col min="11268" max="11268" width="9.28515625" style="26" customWidth="1"/>
    <col min="11269" max="11269" width="13.5703125" style="26" customWidth="1"/>
    <col min="11270" max="11521" width="9.140625" style="26"/>
    <col min="11522" max="11522" width="15.42578125" style="26" customWidth="1"/>
    <col min="11523" max="11523" width="9.5703125" style="26" customWidth="1"/>
    <col min="11524" max="11524" width="9.28515625" style="26" customWidth="1"/>
    <col min="11525" max="11525" width="13.5703125" style="26" customWidth="1"/>
    <col min="11526" max="11777" width="9.140625" style="26"/>
    <col min="11778" max="11778" width="15.42578125" style="26" customWidth="1"/>
    <col min="11779" max="11779" width="9.5703125" style="26" customWidth="1"/>
    <col min="11780" max="11780" width="9.28515625" style="26" customWidth="1"/>
    <col min="11781" max="11781" width="13.5703125" style="26" customWidth="1"/>
    <col min="11782" max="12033" width="9.140625" style="26"/>
    <col min="12034" max="12034" width="15.42578125" style="26" customWidth="1"/>
    <col min="12035" max="12035" width="9.5703125" style="26" customWidth="1"/>
    <col min="12036" max="12036" width="9.28515625" style="26" customWidth="1"/>
    <col min="12037" max="12037" width="13.5703125" style="26" customWidth="1"/>
    <col min="12038" max="12289" width="9.140625" style="26"/>
    <col min="12290" max="12290" width="15.42578125" style="26" customWidth="1"/>
    <col min="12291" max="12291" width="9.5703125" style="26" customWidth="1"/>
    <col min="12292" max="12292" width="9.28515625" style="26" customWidth="1"/>
    <col min="12293" max="12293" width="13.5703125" style="26" customWidth="1"/>
    <col min="12294" max="12545" width="9.140625" style="26"/>
    <col min="12546" max="12546" width="15.42578125" style="26" customWidth="1"/>
    <col min="12547" max="12547" width="9.5703125" style="26" customWidth="1"/>
    <col min="12548" max="12548" width="9.28515625" style="26" customWidth="1"/>
    <col min="12549" max="12549" width="13.5703125" style="26" customWidth="1"/>
    <col min="12550" max="12801" width="9.140625" style="26"/>
    <col min="12802" max="12802" width="15.42578125" style="26" customWidth="1"/>
    <col min="12803" max="12803" width="9.5703125" style="26" customWidth="1"/>
    <col min="12804" max="12804" width="9.28515625" style="26" customWidth="1"/>
    <col min="12805" max="12805" width="13.5703125" style="26" customWidth="1"/>
    <col min="12806" max="13057" width="9.140625" style="26"/>
    <col min="13058" max="13058" width="15.42578125" style="26" customWidth="1"/>
    <col min="13059" max="13059" width="9.5703125" style="26" customWidth="1"/>
    <col min="13060" max="13060" width="9.28515625" style="26" customWidth="1"/>
    <col min="13061" max="13061" width="13.5703125" style="26" customWidth="1"/>
    <col min="13062" max="13313" width="9.140625" style="26"/>
    <col min="13314" max="13314" width="15.42578125" style="26" customWidth="1"/>
    <col min="13315" max="13315" width="9.5703125" style="26" customWidth="1"/>
    <col min="13316" max="13316" width="9.28515625" style="26" customWidth="1"/>
    <col min="13317" max="13317" width="13.5703125" style="26" customWidth="1"/>
    <col min="13318" max="13569" width="9.140625" style="26"/>
    <col min="13570" max="13570" width="15.42578125" style="26" customWidth="1"/>
    <col min="13571" max="13571" width="9.5703125" style="26" customWidth="1"/>
    <col min="13572" max="13572" width="9.28515625" style="26" customWidth="1"/>
    <col min="13573" max="13573" width="13.5703125" style="26" customWidth="1"/>
    <col min="13574" max="13825" width="9.140625" style="26"/>
    <col min="13826" max="13826" width="15.42578125" style="26" customWidth="1"/>
    <col min="13827" max="13827" width="9.5703125" style="26" customWidth="1"/>
    <col min="13828" max="13828" width="9.28515625" style="26" customWidth="1"/>
    <col min="13829" max="13829" width="13.5703125" style="26" customWidth="1"/>
    <col min="13830" max="14081" width="9.140625" style="26"/>
    <col min="14082" max="14082" width="15.42578125" style="26" customWidth="1"/>
    <col min="14083" max="14083" width="9.5703125" style="26" customWidth="1"/>
    <col min="14084" max="14084" width="9.28515625" style="26" customWidth="1"/>
    <col min="14085" max="14085" width="13.5703125" style="26" customWidth="1"/>
    <col min="14086" max="14337" width="9.140625" style="26"/>
    <col min="14338" max="14338" width="15.42578125" style="26" customWidth="1"/>
    <col min="14339" max="14339" width="9.5703125" style="26" customWidth="1"/>
    <col min="14340" max="14340" width="9.28515625" style="26" customWidth="1"/>
    <col min="14341" max="14341" width="13.5703125" style="26" customWidth="1"/>
    <col min="14342" max="14593" width="9.140625" style="26"/>
    <col min="14594" max="14594" width="15.42578125" style="26" customWidth="1"/>
    <col min="14595" max="14595" width="9.5703125" style="26" customWidth="1"/>
    <col min="14596" max="14596" width="9.28515625" style="26" customWidth="1"/>
    <col min="14597" max="14597" width="13.5703125" style="26" customWidth="1"/>
    <col min="14598" max="14849" width="9.140625" style="26"/>
    <col min="14850" max="14850" width="15.42578125" style="26" customWidth="1"/>
    <col min="14851" max="14851" width="9.5703125" style="26" customWidth="1"/>
    <col min="14852" max="14852" width="9.28515625" style="26" customWidth="1"/>
    <col min="14853" max="14853" width="13.5703125" style="26" customWidth="1"/>
    <col min="14854" max="15105" width="9.140625" style="26"/>
    <col min="15106" max="15106" width="15.42578125" style="26" customWidth="1"/>
    <col min="15107" max="15107" width="9.5703125" style="26" customWidth="1"/>
    <col min="15108" max="15108" width="9.28515625" style="26" customWidth="1"/>
    <col min="15109" max="15109" width="13.5703125" style="26" customWidth="1"/>
    <col min="15110" max="15361" width="9.140625" style="26"/>
    <col min="15362" max="15362" width="15.42578125" style="26" customWidth="1"/>
    <col min="15363" max="15363" width="9.5703125" style="26" customWidth="1"/>
    <col min="15364" max="15364" width="9.28515625" style="26" customWidth="1"/>
    <col min="15365" max="15365" width="13.5703125" style="26" customWidth="1"/>
    <col min="15366" max="15617" width="9.140625" style="26"/>
    <col min="15618" max="15618" width="15.42578125" style="26" customWidth="1"/>
    <col min="15619" max="15619" width="9.5703125" style="26" customWidth="1"/>
    <col min="15620" max="15620" width="9.28515625" style="26" customWidth="1"/>
    <col min="15621" max="15621" width="13.5703125" style="26" customWidth="1"/>
    <col min="15622" max="15873" width="9.140625" style="26"/>
    <col min="15874" max="15874" width="15.42578125" style="26" customWidth="1"/>
    <col min="15875" max="15875" width="9.5703125" style="26" customWidth="1"/>
    <col min="15876" max="15876" width="9.28515625" style="26" customWidth="1"/>
    <col min="15877" max="15877" width="13.5703125" style="26" customWidth="1"/>
    <col min="15878" max="16129" width="9.140625" style="26"/>
    <col min="16130" max="16130" width="15.42578125" style="26" customWidth="1"/>
    <col min="16131" max="16131" width="9.5703125" style="26" customWidth="1"/>
    <col min="16132" max="16132" width="9.28515625" style="26" customWidth="1"/>
    <col min="16133" max="16133" width="13.5703125" style="26" customWidth="1"/>
    <col min="16134" max="16384" width="9.140625" style="26"/>
  </cols>
  <sheetData>
    <row r="1" spans="1:5" s="25" customFormat="1" ht="12.75" x14ac:dyDescent="0.2">
      <c r="A1" s="30" t="s">
        <v>1</v>
      </c>
      <c r="B1" s="39" t="s">
        <v>22</v>
      </c>
      <c r="C1" s="40" t="s">
        <v>21</v>
      </c>
      <c r="D1" s="40" t="s">
        <v>4</v>
      </c>
      <c r="E1" s="41" t="s">
        <v>23</v>
      </c>
    </row>
    <row r="2" spans="1:5" ht="12.75" x14ac:dyDescent="0.2">
      <c r="A2" s="14">
        <v>21946</v>
      </c>
      <c r="B2" s="49">
        <f>VLOOKUP(A2,'Permits-Starts-Completions'!A:D,2,FALSE)</f>
        <v>1092</v>
      </c>
      <c r="C2" s="47"/>
      <c r="D2" s="35"/>
      <c r="E2" s="33"/>
    </row>
    <row r="3" spans="1:5" ht="12.75" x14ac:dyDescent="0.2">
      <c r="A3" s="17">
        <v>21975</v>
      </c>
      <c r="B3" s="50">
        <f>VLOOKUP(A3,'Permits-Starts-Completions'!A:D,2,FALSE)</f>
        <v>1088</v>
      </c>
      <c r="C3" s="48"/>
      <c r="D3" s="36"/>
      <c r="E3" s="34"/>
    </row>
    <row r="4" spans="1:5" ht="12.75" x14ac:dyDescent="0.2">
      <c r="A4" s="14">
        <v>22006</v>
      </c>
      <c r="B4" s="49">
        <f>VLOOKUP(A4,'Permits-Starts-Completions'!A:D,2,FALSE)</f>
        <v>955</v>
      </c>
      <c r="C4" s="47"/>
      <c r="D4" s="35">
        <v>3275.7570000000001</v>
      </c>
      <c r="E4" s="33"/>
    </row>
    <row r="5" spans="1:5" ht="12.75" x14ac:dyDescent="0.2">
      <c r="A5" s="17">
        <v>22036</v>
      </c>
      <c r="B5" s="50">
        <f>VLOOKUP(A5,'Permits-Starts-Completions'!A:D,2,FALSE)</f>
        <v>1016</v>
      </c>
      <c r="C5" s="48"/>
      <c r="D5" s="36"/>
      <c r="E5" s="34"/>
    </row>
    <row r="6" spans="1:5" ht="12.75" x14ac:dyDescent="0.2">
      <c r="A6" s="14">
        <v>22067</v>
      </c>
      <c r="B6" s="49">
        <f>VLOOKUP(A6,'Permits-Starts-Completions'!A:D,2,FALSE)</f>
        <v>1052</v>
      </c>
      <c r="C6" s="47"/>
      <c r="D6" s="35"/>
      <c r="E6" s="33"/>
    </row>
    <row r="7" spans="1:5" ht="12.75" x14ac:dyDescent="0.2">
      <c r="A7" s="17">
        <v>22097</v>
      </c>
      <c r="B7" s="50">
        <f>VLOOKUP(A7,'Permits-Starts-Completions'!A:D,2,FALSE)</f>
        <v>958</v>
      </c>
      <c r="C7" s="48"/>
      <c r="D7" s="36">
        <v>3258.0880000000002</v>
      </c>
      <c r="E7" s="34"/>
    </row>
    <row r="8" spans="1:5" ht="12.75" x14ac:dyDescent="0.2">
      <c r="A8" s="14">
        <v>22128</v>
      </c>
      <c r="B8" s="49">
        <f>VLOOKUP(A8,'Permits-Starts-Completions'!A:D,2,FALSE)</f>
        <v>999</v>
      </c>
      <c r="C8" s="47"/>
      <c r="D8" s="35"/>
      <c r="E8" s="33"/>
    </row>
    <row r="9" spans="1:5" ht="12.75" x14ac:dyDescent="0.2">
      <c r="A9" s="17">
        <v>22159</v>
      </c>
      <c r="B9" s="50">
        <f>VLOOKUP(A9,'Permits-Starts-Completions'!A:D,2,FALSE)</f>
        <v>994</v>
      </c>
      <c r="C9" s="48"/>
      <c r="D9" s="36"/>
      <c r="E9" s="34"/>
    </row>
    <row r="10" spans="1:5" ht="12.75" x14ac:dyDescent="0.2">
      <c r="A10" s="14">
        <v>22189</v>
      </c>
      <c r="B10" s="49">
        <f>VLOOKUP(A10,'Permits-Starts-Completions'!A:D,2,FALSE)</f>
        <v>984</v>
      </c>
      <c r="C10" s="47"/>
      <c r="D10" s="35">
        <v>3274.029</v>
      </c>
      <c r="E10" s="33"/>
    </row>
    <row r="11" spans="1:5" ht="12.75" x14ac:dyDescent="0.2">
      <c r="A11" s="17">
        <v>22220</v>
      </c>
      <c r="B11" s="50">
        <f>VLOOKUP(A11,'Permits-Starts-Completions'!A:D,2,FALSE)</f>
        <v>972</v>
      </c>
      <c r="C11" s="48"/>
      <c r="D11" s="36"/>
      <c r="E11" s="34"/>
    </row>
    <row r="12" spans="1:5" ht="12.75" x14ac:dyDescent="0.2">
      <c r="A12" s="14">
        <v>22250</v>
      </c>
      <c r="B12" s="49">
        <f>VLOOKUP(A12,'Permits-Starts-Completions'!A:D,2,FALSE)</f>
        <v>979</v>
      </c>
      <c r="C12" s="47"/>
      <c r="D12" s="35"/>
      <c r="E12" s="33"/>
    </row>
    <row r="13" spans="1:5" ht="12.75" x14ac:dyDescent="0.2">
      <c r="A13" s="17">
        <v>22281</v>
      </c>
      <c r="B13" s="50">
        <f>VLOOKUP(A13,'Permits-Starts-Completions'!A:D,2,FALSE)</f>
        <v>951</v>
      </c>
      <c r="C13" s="48"/>
      <c r="D13" s="36">
        <v>3232.009</v>
      </c>
      <c r="E13" s="34"/>
    </row>
    <row r="14" spans="1:5" ht="12.75" x14ac:dyDescent="0.2">
      <c r="A14" s="14">
        <v>22312</v>
      </c>
      <c r="B14" s="49">
        <f>VLOOKUP(A14,'Permits-Starts-Completions'!A:D,2,FALSE)</f>
        <v>969</v>
      </c>
      <c r="C14" s="47">
        <f>VLOOKUP(A14,'Permits-Starts-Completions'!A:D,4,FALSE)</f>
        <v>-0.11263736263736264</v>
      </c>
      <c r="D14" s="35"/>
      <c r="E14" s="33"/>
    </row>
    <row r="15" spans="1:5" ht="12.75" x14ac:dyDescent="0.2">
      <c r="A15" s="17">
        <v>22340</v>
      </c>
      <c r="B15" s="50">
        <f>VLOOKUP(A15,'Permits-Starts-Completions'!A:D,2,FALSE)</f>
        <v>961</v>
      </c>
      <c r="C15" s="48">
        <f>VLOOKUP(A15,'Permits-Starts-Completions'!A:D,4,FALSE)</f>
        <v>-0.11672794117647059</v>
      </c>
      <c r="D15" s="36"/>
      <c r="E15" s="34"/>
    </row>
    <row r="16" spans="1:5" ht="12.75" x14ac:dyDescent="0.2">
      <c r="A16" s="14">
        <v>22371</v>
      </c>
      <c r="B16" s="49">
        <f>VLOOKUP(A16,'Permits-Starts-Completions'!A:D,2,FALSE)</f>
        <v>1000</v>
      </c>
      <c r="C16" s="47">
        <f>VLOOKUP(A16,'Permits-Starts-Completions'!A:D,4,FALSE)</f>
        <v>4.712041884816754E-2</v>
      </c>
      <c r="D16" s="35">
        <v>3253.826</v>
      </c>
      <c r="E16" s="33">
        <f>(D16-D4)/D4</f>
        <v>-6.6949410472144418E-3</v>
      </c>
    </row>
    <row r="17" spans="1:5" ht="12.75" x14ac:dyDescent="0.2">
      <c r="A17" s="17">
        <v>22401</v>
      </c>
      <c r="B17" s="50">
        <f>VLOOKUP(A17,'Permits-Starts-Completions'!A:D,2,FALSE)</f>
        <v>1002</v>
      </c>
      <c r="C17" s="48">
        <f>VLOOKUP(A17,'Permits-Starts-Completions'!A:D,4,FALSE)</f>
        <v>-1.3779527559055118E-2</v>
      </c>
      <c r="D17" s="36"/>
      <c r="E17" s="34"/>
    </row>
    <row r="18" spans="1:5" ht="12.75" x14ac:dyDescent="0.2">
      <c r="A18" s="14">
        <v>22432</v>
      </c>
      <c r="B18" s="49">
        <f>VLOOKUP(A18,'Permits-Starts-Completions'!A:D,2,FALSE)</f>
        <v>1027</v>
      </c>
      <c r="C18" s="47">
        <f>VLOOKUP(A18,'Permits-Starts-Completions'!A:D,4,FALSE)</f>
        <v>-2.3764258555133078E-2</v>
      </c>
      <c r="D18" s="35"/>
      <c r="E18" s="33"/>
    </row>
    <row r="19" spans="1:5" ht="12.75" x14ac:dyDescent="0.2">
      <c r="A19" s="17">
        <v>22462</v>
      </c>
      <c r="B19" s="50">
        <f>VLOOKUP(A19,'Permits-Starts-Completions'!A:D,2,FALSE)</f>
        <v>1070</v>
      </c>
      <c r="C19" s="48">
        <f>VLOOKUP(A19,'Permits-Starts-Completions'!A:D,4,FALSE)</f>
        <v>0.11691022964509394</v>
      </c>
      <c r="D19" s="36">
        <v>3309.0590000000002</v>
      </c>
      <c r="E19" s="34">
        <f>(D19-D7)/D7</f>
        <v>1.5644451592467731E-2</v>
      </c>
    </row>
    <row r="20" spans="1:5" ht="12.75" x14ac:dyDescent="0.2">
      <c r="A20" s="14">
        <v>22493</v>
      </c>
      <c r="B20" s="49">
        <f>VLOOKUP(A20,'Permits-Starts-Completions'!A:D,2,FALSE)</f>
        <v>1083</v>
      </c>
      <c r="C20" s="47">
        <f>VLOOKUP(A20,'Permits-Starts-Completions'!A:D,4,FALSE)</f>
        <v>8.408408408408409E-2</v>
      </c>
      <c r="D20" s="35"/>
      <c r="E20" s="33"/>
    </row>
    <row r="21" spans="1:5" ht="12.75" x14ac:dyDescent="0.2">
      <c r="A21" s="17">
        <v>22524</v>
      </c>
      <c r="B21" s="50">
        <f>VLOOKUP(A21,'Permits-Starts-Completions'!A:D,2,FALSE)</f>
        <v>1159</v>
      </c>
      <c r="C21" s="48">
        <f>VLOOKUP(A21,'Permits-Starts-Completions'!A:D,4,FALSE)</f>
        <v>0.16599597585513079</v>
      </c>
      <c r="D21" s="36"/>
      <c r="E21" s="34"/>
    </row>
    <row r="22" spans="1:5" ht="12.75" x14ac:dyDescent="0.2">
      <c r="A22" s="14">
        <v>22554</v>
      </c>
      <c r="B22" s="49">
        <f>VLOOKUP(A22,'Permits-Starts-Completions'!A:D,2,FALSE)</f>
        <v>1098</v>
      </c>
      <c r="C22" s="47">
        <f>VLOOKUP(A22,'Permits-Starts-Completions'!A:D,4,FALSE)</f>
        <v>0.11585365853658537</v>
      </c>
      <c r="D22" s="35">
        <v>3372.5810000000001</v>
      </c>
      <c r="E22" s="33">
        <f>(D22-D10)/D10</f>
        <v>3.0101138383319188E-2</v>
      </c>
    </row>
    <row r="23" spans="1:5" ht="12.75" x14ac:dyDescent="0.2">
      <c r="A23" s="17">
        <v>22585</v>
      </c>
      <c r="B23" s="50">
        <f>VLOOKUP(A23,'Permits-Starts-Completions'!A:D,2,FALSE)</f>
        <v>1123</v>
      </c>
      <c r="C23" s="48">
        <f>VLOOKUP(A23,'Permits-Starts-Completions'!A:D,4,FALSE)</f>
        <v>0.15534979423868311</v>
      </c>
      <c r="D23" s="36"/>
      <c r="E23" s="34"/>
    </row>
    <row r="24" spans="1:5" ht="12.75" x14ac:dyDescent="0.2">
      <c r="A24" s="14">
        <v>22615</v>
      </c>
      <c r="B24" s="49">
        <f>VLOOKUP(A24,'Permits-Starts-Completions'!A:D,2,FALSE)</f>
        <v>1152</v>
      </c>
      <c r="C24" s="47">
        <f>VLOOKUP(A24,'Permits-Starts-Completions'!A:D,4,FALSE)</f>
        <v>0.17671092951991829</v>
      </c>
      <c r="D24" s="35"/>
      <c r="E24" s="33"/>
    </row>
    <row r="25" spans="1:5" ht="12.75" x14ac:dyDescent="0.2">
      <c r="A25" s="17">
        <v>22646</v>
      </c>
      <c r="B25" s="50">
        <f>VLOOKUP(A25,'Permits-Starts-Completions'!A:D,2,FALSE)</f>
        <v>1161</v>
      </c>
      <c r="C25" s="48">
        <f>VLOOKUP(A25,'Permits-Starts-Completions'!A:D,4,FALSE)</f>
        <v>0.22082018927444794</v>
      </c>
      <c r="D25" s="36">
        <v>3438.721</v>
      </c>
      <c r="E25" s="34">
        <f>(D25-D13)/D13</f>
        <v>6.3957742691929387E-2</v>
      </c>
    </row>
    <row r="26" spans="1:5" ht="12.75" x14ac:dyDescent="0.2">
      <c r="A26" s="14">
        <v>22677</v>
      </c>
      <c r="B26" s="49">
        <f>VLOOKUP(A26,'Permits-Starts-Completions'!A:D,2,FALSE)</f>
        <v>1122</v>
      </c>
      <c r="C26" s="47">
        <f>VLOOKUP(A26,'Permits-Starts-Completions'!A:D,4,FALSE)</f>
        <v>0.15789473684210525</v>
      </c>
      <c r="D26" s="35"/>
      <c r="E26" s="33"/>
    </row>
    <row r="27" spans="1:5" ht="12.75" x14ac:dyDescent="0.2">
      <c r="A27" s="17">
        <v>22705</v>
      </c>
      <c r="B27" s="50">
        <f>VLOOKUP(A27,'Permits-Starts-Completions'!A:D,2,FALSE)</f>
        <v>1194</v>
      </c>
      <c r="C27" s="48">
        <f>VLOOKUP(A27,'Permits-Starts-Completions'!A:D,4,FALSE)</f>
        <v>0.24245577523413112</v>
      </c>
      <c r="D27" s="36"/>
      <c r="E27" s="34"/>
    </row>
    <row r="28" spans="1:5" ht="12.75" x14ac:dyDescent="0.2">
      <c r="A28" s="14">
        <v>22736</v>
      </c>
      <c r="B28" s="49">
        <f>VLOOKUP(A28,'Permits-Starts-Completions'!A:D,2,FALSE)</f>
        <v>1134</v>
      </c>
      <c r="C28" s="47">
        <f>VLOOKUP(A28,'Permits-Starts-Completions'!A:D,4,FALSE)</f>
        <v>0.13400000000000001</v>
      </c>
      <c r="D28" s="35">
        <v>3500.0540000000001</v>
      </c>
      <c r="E28" s="33">
        <f>(D28-D16)/D16</f>
        <v>7.5673376511220969E-2</v>
      </c>
    </row>
    <row r="29" spans="1:5" ht="12.75" x14ac:dyDescent="0.2">
      <c r="A29" s="17">
        <v>22766</v>
      </c>
      <c r="B29" s="50">
        <f>VLOOKUP(A29,'Permits-Starts-Completions'!A:D,2,FALSE)</f>
        <v>1235</v>
      </c>
      <c r="C29" s="48">
        <f>VLOOKUP(A29,'Permits-Starts-Completions'!A:D,4,FALSE)</f>
        <v>0.23253493013972057</v>
      </c>
      <c r="D29" s="36"/>
      <c r="E29" s="34"/>
    </row>
    <row r="30" spans="1:5" ht="12.75" x14ac:dyDescent="0.2">
      <c r="A30" s="14">
        <v>22797</v>
      </c>
      <c r="B30" s="49">
        <f>VLOOKUP(A30,'Permits-Starts-Completions'!A:D,2,FALSE)</f>
        <v>1142</v>
      </c>
      <c r="C30" s="47">
        <f>VLOOKUP(A30,'Permits-Starts-Completions'!A:D,4,FALSE)</f>
        <v>0.11197663096397274</v>
      </c>
      <c r="D30" s="35"/>
      <c r="E30" s="33"/>
    </row>
    <row r="31" spans="1:5" ht="12.75" x14ac:dyDescent="0.2">
      <c r="A31" s="17">
        <v>22827</v>
      </c>
      <c r="B31" s="50">
        <f>VLOOKUP(A31,'Permits-Starts-Completions'!A:D,2,FALSE)</f>
        <v>1154</v>
      </c>
      <c r="C31" s="48">
        <f>VLOOKUP(A31,'Permits-Starts-Completions'!A:D,4,FALSE)</f>
        <v>7.8504672897196259E-2</v>
      </c>
      <c r="D31" s="36">
        <v>3531.683</v>
      </c>
      <c r="E31" s="34">
        <f>(D31-D19)/D19</f>
        <v>6.7277132260258818E-2</v>
      </c>
    </row>
    <row r="32" spans="1:5" ht="12.75" x14ac:dyDescent="0.2">
      <c r="A32" s="14">
        <v>22858</v>
      </c>
      <c r="B32" s="49">
        <f>VLOOKUP(A32,'Permits-Starts-Completions'!A:D,2,FALSE)</f>
        <v>1189</v>
      </c>
      <c r="C32" s="47">
        <f>VLOOKUP(A32,'Permits-Starts-Completions'!A:D,4,FALSE)</f>
        <v>9.7876269621421971E-2</v>
      </c>
      <c r="D32" s="35"/>
      <c r="E32" s="33"/>
    </row>
    <row r="33" spans="1:5" ht="12.75" x14ac:dyDescent="0.2">
      <c r="A33" s="17">
        <v>22889</v>
      </c>
      <c r="B33" s="50">
        <f>VLOOKUP(A33,'Permits-Starts-Completions'!A:D,2,FALSE)</f>
        <v>1200</v>
      </c>
      <c r="C33" s="48">
        <f>VLOOKUP(A33,'Permits-Starts-Completions'!A:D,4,FALSE)</f>
        <v>3.5375323554788611E-2</v>
      </c>
      <c r="D33" s="36"/>
      <c r="E33" s="34"/>
    </row>
    <row r="34" spans="1:5" ht="12.75" x14ac:dyDescent="0.2">
      <c r="A34" s="14">
        <v>22919</v>
      </c>
      <c r="B34" s="49">
        <f>VLOOKUP(A34,'Permits-Starts-Completions'!A:D,2,FALSE)</f>
        <v>1223</v>
      </c>
      <c r="C34" s="47">
        <f>VLOOKUP(A34,'Permits-Starts-Completions'!A:D,4,FALSE)</f>
        <v>0.11384335154826958</v>
      </c>
      <c r="D34" s="35">
        <v>3575.07</v>
      </c>
      <c r="E34" s="33">
        <f>(D34-D22)/D22</f>
        <v>6.0039773692611098E-2</v>
      </c>
    </row>
    <row r="35" spans="1:5" ht="12.75" x14ac:dyDescent="0.2">
      <c r="A35" s="17">
        <v>22950</v>
      </c>
      <c r="B35" s="50">
        <f>VLOOKUP(A35,'Permits-Starts-Completions'!A:D,2,FALSE)</f>
        <v>1181</v>
      </c>
      <c r="C35" s="48">
        <f>VLOOKUP(A35,'Permits-Starts-Completions'!A:D,4,FALSE)</f>
        <v>5.1647373107747106E-2</v>
      </c>
      <c r="D35" s="36"/>
      <c r="E35" s="34"/>
    </row>
    <row r="36" spans="1:5" ht="12.75" x14ac:dyDescent="0.2">
      <c r="A36" s="14">
        <v>22980</v>
      </c>
      <c r="B36" s="49">
        <f>VLOOKUP(A36,'Permits-Starts-Completions'!A:D,2,FALSE)</f>
        <v>1236</v>
      </c>
      <c r="C36" s="47">
        <f>VLOOKUP(A36,'Permits-Starts-Completions'!A:D,4,FALSE)</f>
        <v>7.2916666666666671E-2</v>
      </c>
      <c r="D36" s="35"/>
      <c r="E36" s="33"/>
    </row>
    <row r="37" spans="1:5" ht="12.75" x14ac:dyDescent="0.2">
      <c r="A37" s="17">
        <v>23011</v>
      </c>
      <c r="B37" s="50">
        <f>VLOOKUP(A37,'Permits-Starts-Completions'!A:D,2,FALSE)</f>
        <v>1236</v>
      </c>
      <c r="C37" s="48">
        <f>VLOOKUP(A37,'Permits-Starts-Completions'!A:D,4,FALSE)</f>
        <v>6.4599483204134361E-2</v>
      </c>
      <c r="D37" s="36">
        <v>3586.8270000000002</v>
      </c>
      <c r="E37" s="34">
        <f>(D37-D25)/D25</f>
        <v>4.3070083324584993E-2</v>
      </c>
    </row>
    <row r="38" spans="1:5" ht="12.75" x14ac:dyDescent="0.2">
      <c r="A38" s="14">
        <v>23042</v>
      </c>
      <c r="B38" s="49">
        <f>VLOOKUP(A38,'Permits-Starts-Completions'!A:D,2,FALSE)</f>
        <v>1248</v>
      </c>
      <c r="C38" s="47">
        <f>VLOOKUP(A38,'Permits-Starts-Completions'!A:D,4,FALSE)</f>
        <v>0.11229946524064172</v>
      </c>
      <c r="D38" s="35"/>
      <c r="E38" s="33"/>
    </row>
    <row r="39" spans="1:5" ht="12.75" x14ac:dyDescent="0.2">
      <c r="A39" s="17">
        <v>23070</v>
      </c>
      <c r="B39" s="50">
        <f>VLOOKUP(A39,'Permits-Starts-Completions'!A:D,2,FALSE)</f>
        <v>1212</v>
      </c>
      <c r="C39" s="48">
        <f>VLOOKUP(A39,'Permits-Starts-Completions'!A:D,4,FALSE)</f>
        <v>1.507537688442211E-2</v>
      </c>
      <c r="D39" s="36"/>
      <c r="E39" s="34"/>
    </row>
    <row r="40" spans="1:5" ht="12.75" x14ac:dyDescent="0.2">
      <c r="A40" s="14">
        <v>23101</v>
      </c>
      <c r="B40" s="49">
        <f>VLOOKUP(A40,'Permits-Starts-Completions'!A:D,2,FALSE)</f>
        <v>1258</v>
      </c>
      <c r="C40" s="47">
        <f>VLOOKUP(A40,'Permits-Starts-Completions'!A:D,4,FALSE)</f>
        <v>0.10934744268077601</v>
      </c>
      <c r="D40" s="35">
        <v>3625.9810000000002</v>
      </c>
      <c r="E40" s="33">
        <f>(D40-D28)/D28</f>
        <v>3.5978587758931757E-2</v>
      </c>
    </row>
    <row r="41" spans="1:5" ht="12.75" x14ac:dyDescent="0.2">
      <c r="A41" s="17">
        <v>23131</v>
      </c>
      <c r="B41" s="50">
        <f>VLOOKUP(A41,'Permits-Starts-Completions'!A:D,2,FALSE)</f>
        <v>1288</v>
      </c>
      <c r="C41" s="48">
        <f>VLOOKUP(A41,'Permits-Starts-Completions'!A:D,4,FALSE)</f>
        <v>4.2914979757085019E-2</v>
      </c>
      <c r="D41" s="36"/>
      <c r="E41" s="34"/>
    </row>
    <row r="42" spans="1:5" ht="12.75" x14ac:dyDescent="0.2">
      <c r="A42" s="14">
        <v>23162</v>
      </c>
      <c r="B42" s="49">
        <f>VLOOKUP(A42,'Permits-Starts-Completions'!A:D,2,FALSE)</f>
        <v>1350</v>
      </c>
      <c r="C42" s="47">
        <f>VLOOKUP(A42,'Permits-Starts-Completions'!A:D,4,FALSE)</f>
        <v>0.18213660245183888</v>
      </c>
      <c r="D42" s="35"/>
      <c r="E42" s="33"/>
    </row>
    <row r="43" spans="1:5" ht="12.75" x14ac:dyDescent="0.2">
      <c r="A43" s="17">
        <v>23192</v>
      </c>
      <c r="B43" s="50">
        <f>VLOOKUP(A43,'Permits-Starts-Completions'!A:D,2,FALSE)</f>
        <v>1345</v>
      </c>
      <c r="C43" s="48">
        <f>VLOOKUP(A43,'Permits-Starts-Completions'!A:D,4,FALSE)</f>
        <v>0.16551126516464471</v>
      </c>
      <c r="D43" s="36">
        <v>3666.6689999999999</v>
      </c>
      <c r="E43" s="34">
        <f>(D43-D31)/D31</f>
        <v>3.8221437201470199E-2</v>
      </c>
    </row>
    <row r="44" spans="1:5" ht="12.75" x14ac:dyDescent="0.2">
      <c r="A44" s="14">
        <v>23223</v>
      </c>
      <c r="B44" s="49">
        <f>VLOOKUP(A44,'Permits-Starts-Completions'!A:D,2,FALSE)</f>
        <v>1321</v>
      </c>
      <c r="C44" s="47">
        <f>VLOOKUP(A44,'Permits-Starts-Completions'!A:D,4,FALSE)</f>
        <v>0.11101766190075694</v>
      </c>
      <c r="D44" s="35"/>
      <c r="E44" s="33"/>
    </row>
    <row r="45" spans="1:5" ht="12.75" x14ac:dyDescent="0.2">
      <c r="A45" s="17">
        <v>23254</v>
      </c>
      <c r="B45" s="50">
        <f>VLOOKUP(A45,'Permits-Starts-Completions'!A:D,2,FALSE)</f>
        <v>1310</v>
      </c>
      <c r="C45" s="48">
        <f>VLOOKUP(A45,'Permits-Starts-Completions'!A:D,4,FALSE)</f>
        <v>9.166666666666666E-2</v>
      </c>
      <c r="D45" s="36"/>
      <c r="E45" s="34"/>
    </row>
    <row r="46" spans="1:5" ht="12.75" x14ac:dyDescent="0.2">
      <c r="A46" s="14">
        <v>23284</v>
      </c>
      <c r="B46" s="49">
        <f>VLOOKUP(A46,'Permits-Starts-Completions'!A:D,2,FALSE)</f>
        <v>1413</v>
      </c>
      <c r="C46" s="47">
        <f>VLOOKUP(A46,'Permits-Starts-Completions'!A:D,4,FALSE)</f>
        <v>0.1553556827473426</v>
      </c>
      <c r="D46" s="35">
        <v>3747.2779999999998</v>
      </c>
      <c r="E46" s="33">
        <f>(D46-D34)/D34</f>
        <v>4.8169126758357071E-2</v>
      </c>
    </row>
    <row r="47" spans="1:5" ht="12.75" x14ac:dyDescent="0.2">
      <c r="A47" s="17">
        <v>23315</v>
      </c>
      <c r="B47" s="50">
        <f>VLOOKUP(A47,'Permits-Starts-Completions'!A:D,2,FALSE)</f>
        <v>1414</v>
      </c>
      <c r="C47" s="48">
        <f>VLOOKUP(A47,'Permits-Starts-Completions'!A:D,4,FALSE)</f>
        <v>0.19729043183742592</v>
      </c>
      <c r="D47" s="36"/>
      <c r="E47" s="34"/>
    </row>
    <row r="48" spans="1:5" ht="12.75" x14ac:dyDescent="0.2">
      <c r="A48" s="14">
        <v>23345</v>
      </c>
      <c r="B48" s="49">
        <f>VLOOKUP(A48,'Permits-Starts-Completions'!A:D,2,FALSE)</f>
        <v>1357</v>
      </c>
      <c r="C48" s="47">
        <f>VLOOKUP(A48,'Permits-Starts-Completions'!A:D,4,FALSE)</f>
        <v>9.7896440129449841E-2</v>
      </c>
      <c r="D48" s="35"/>
      <c r="E48" s="33"/>
    </row>
    <row r="49" spans="1:5" ht="12.75" x14ac:dyDescent="0.2">
      <c r="A49" s="17">
        <v>23376</v>
      </c>
      <c r="B49" s="50">
        <f>VLOOKUP(A49,'Permits-Starts-Completions'!A:D,2,FALSE)</f>
        <v>1423</v>
      </c>
      <c r="C49" s="48">
        <f>VLOOKUP(A49,'Permits-Starts-Completions'!A:D,4,FALSE)</f>
        <v>0.15129449838187703</v>
      </c>
      <c r="D49" s="36">
        <v>3771.8449999999998</v>
      </c>
      <c r="E49" s="34">
        <f>(D49-D37)/D37</f>
        <v>5.1582638359753498E-2</v>
      </c>
    </row>
    <row r="50" spans="1:5" ht="12.75" x14ac:dyDescent="0.2">
      <c r="A50" s="14">
        <v>23407</v>
      </c>
      <c r="B50" s="49">
        <f>VLOOKUP(A50,'Permits-Starts-Completions'!A:D,2,FALSE)</f>
        <v>1296</v>
      </c>
      <c r="C50" s="47">
        <f>VLOOKUP(A50,'Permits-Starts-Completions'!A:D,4,FALSE)</f>
        <v>3.8461538461538464E-2</v>
      </c>
      <c r="D50" s="35"/>
      <c r="E50" s="33"/>
    </row>
    <row r="51" spans="1:5" ht="12.75" x14ac:dyDescent="0.2">
      <c r="A51" s="17">
        <v>23436</v>
      </c>
      <c r="B51" s="50">
        <f>VLOOKUP(A51,'Permits-Starts-Completions'!A:D,2,FALSE)</f>
        <v>1442</v>
      </c>
      <c r="C51" s="48">
        <f>VLOOKUP(A51,'Permits-Starts-Completions'!A:D,4,FALSE)</f>
        <v>0.18976897689768976</v>
      </c>
      <c r="D51" s="36"/>
      <c r="E51" s="34"/>
    </row>
    <row r="52" spans="1:5" ht="12.75" x14ac:dyDescent="0.2">
      <c r="A52" s="14">
        <v>23467</v>
      </c>
      <c r="B52" s="49">
        <f>VLOOKUP(A52,'Permits-Starts-Completions'!A:D,2,FALSE)</f>
        <v>1313</v>
      </c>
      <c r="C52" s="47">
        <f>VLOOKUP(A52,'Permits-Starts-Completions'!A:D,4,FALSE)</f>
        <v>4.372019077901431E-2</v>
      </c>
      <c r="D52" s="35">
        <v>3851.366</v>
      </c>
      <c r="E52" s="33">
        <f>(D52-D40)/D40</f>
        <v>6.2158351077956489E-2</v>
      </c>
    </row>
    <row r="53" spans="1:5" ht="12.75" x14ac:dyDescent="0.2">
      <c r="A53" s="17">
        <v>23497</v>
      </c>
      <c r="B53" s="50">
        <f>VLOOKUP(A53,'Permits-Starts-Completions'!A:D,2,FALSE)</f>
        <v>1264</v>
      </c>
      <c r="C53" s="48">
        <f>VLOOKUP(A53,'Permits-Starts-Completions'!A:D,4,FALSE)</f>
        <v>-1.8633540372670808E-2</v>
      </c>
      <c r="D53" s="36"/>
      <c r="E53" s="34"/>
    </row>
    <row r="54" spans="1:5" ht="12.75" x14ac:dyDescent="0.2">
      <c r="A54" s="14">
        <v>23528</v>
      </c>
      <c r="B54" s="49">
        <f>VLOOKUP(A54,'Permits-Starts-Completions'!A:D,2,FALSE)</f>
        <v>1299</v>
      </c>
      <c r="C54" s="47">
        <f>VLOOKUP(A54,'Permits-Starts-Completions'!A:D,4,FALSE)</f>
        <v>-3.7777777777777778E-2</v>
      </c>
      <c r="D54" s="35"/>
      <c r="E54" s="33"/>
    </row>
    <row r="55" spans="1:5" ht="12.75" x14ac:dyDescent="0.2">
      <c r="A55" s="17">
        <v>23558</v>
      </c>
      <c r="B55" s="50">
        <f>VLOOKUP(A55,'Permits-Starts-Completions'!A:D,2,FALSE)</f>
        <v>1280</v>
      </c>
      <c r="C55" s="48">
        <f>VLOOKUP(A55,'Permits-Starts-Completions'!A:D,4,FALSE)</f>
        <v>-4.8327137546468404E-2</v>
      </c>
      <c r="D55" s="36">
        <v>3893.2959999999998</v>
      </c>
      <c r="E55" s="34">
        <f>(D55-D43)/D43</f>
        <v>6.1807324304429978E-2</v>
      </c>
    </row>
    <row r="56" spans="1:5" ht="12.75" x14ac:dyDescent="0.2">
      <c r="A56" s="14">
        <v>23589</v>
      </c>
      <c r="B56" s="49">
        <f>VLOOKUP(A56,'Permits-Starts-Completions'!A:D,2,FALSE)</f>
        <v>1304</v>
      </c>
      <c r="C56" s="47">
        <f>VLOOKUP(A56,'Permits-Starts-Completions'!A:D,4,FALSE)</f>
        <v>-1.2869038607115822E-2</v>
      </c>
      <c r="D56" s="35"/>
      <c r="E56" s="33"/>
    </row>
    <row r="57" spans="1:5" ht="12.75" x14ac:dyDescent="0.2">
      <c r="A57" s="17">
        <v>23620</v>
      </c>
      <c r="B57" s="50">
        <f>VLOOKUP(A57,'Permits-Starts-Completions'!A:D,2,FALSE)</f>
        <v>1306</v>
      </c>
      <c r="C57" s="48">
        <f>VLOOKUP(A57,'Permits-Starts-Completions'!A:D,4,FALSE)</f>
        <v>-3.0534351145038168E-3</v>
      </c>
      <c r="D57" s="36"/>
      <c r="E57" s="34"/>
    </row>
    <row r="58" spans="1:5" ht="12.75" x14ac:dyDescent="0.2">
      <c r="A58" s="14">
        <v>23650</v>
      </c>
      <c r="B58" s="49">
        <f>VLOOKUP(A58,'Permits-Starts-Completions'!A:D,2,FALSE)</f>
        <v>1265</v>
      </c>
      <c r="C58" s="47">
        <f>VLOOKUP(A58,'Permits-Starts-Completions'!A:D,4,FALSE)</f>
        <v>-0.10474168435951875</v>
      </c>
      <c r="D58" s="35">
        <v>3954.1210000000001</v>
      </c>
      <c r="E58" s="33">
        <f>(D58-D46)/D46</f>
        <v>5.5198199866676644E-2</v>
      </c>
    </row>
    <row r="59" spans="1:5" ht="12.75" x14ac:dyDescent="0.2">
      <c r="A59" s="17">
        <v>23681</v>
      </c>
      <c r="B59" s="50">
        <f>VLOOKUP(A59,'Permits-Starts-Completions'!A:D,2,FALSE)</f>
        <v>1230</v>
      </c>
      <c r="C59" s="48">
        <f>VLOOKUP(A59,'Permits-Starts-Completions'!A:D,4,FALSE)</f>
        <v>-0.13012729844413012</v>
      </c>
      <c r="D59" s="36"/>
      <c r="E59" s="34"/>
    </row>
    <row r="60" spans="1:5" ht="12.75" x14ac:dyDescent="0.2">
      <c r="A60" s="14">
        <v>23711</v>
      </c>
      <c r="B60" s="49">
        <f>VLOOKUP(A60,'Permits-Starts-Completions'!A:D,2,FALSE)</f>
        <v>1254</v>
      </c>
      <c r="C60" s="47">
        <f>VLOOKUP(A60,'Permits-Starts-Completions'!A:D,4,FALSE)</f>
        <v>-7.5902726602800299E-2</v>
      </c>
      <c r="D60" s="35"/>
      <c r="E60" s="33"/>
    </row>
    <row r="61" spans="1:5" ht="12.75" x14ac:dyDescent="0.2">
      <c r="A61" s="17">
        <v>23742</v>
      </c>
      <c r="B61" s="50">
        <f>VLOOKUP(A61,'Permits-Starts-Completions'!A:D,2,FALSE)</f>
        <v>1164</v>
      </c>
      <c r="C61" s="48">
        <f>VLOOKUP(A61,'Permits-Starts-Completions'!A:D,4,FALSE)</f>
        <v>-0.1820098383696416</v>
      </c>
      <c r="D61" s="36">
        <v>3966.335</v>
      </c>
      <c r="E61" s="34">
        <f>(D61-D49)/D49</f>
        <v>5.1563624698257815E-2</v>
      </c>
    </row>
    <row r="62" spans="1:5" ht="12.75" x14ac:dyDescent="0.2">
      <c r="A62" s="14">
        <v>23773</v>
      </c>
      <c r="B62" s="49">
        <f>VLOOKUP(A62,'Permits-Starts-Completions'!A:D,2,FALSE)</f>
        <v>1264</v>
      </c>
      <c r="C62" s="47">
        <f>VLOOKUP(A62,'Permits-Starts-Completions'!A:D,4,FALSE)</f>
        <v>-2.4691358024691357E-2</v>
      </c>
      <c r="D62" s="35"/>
      <c r="E62" s="33"/>
    </row>
    <row r="63" spans="1:5" ht="12.75" x14ac:dyDescent="0.2">
      <c r="A63" s="17">
        <v>23801</v>
      </c>
      <c r="B63" s="50">
        <f>VLOOKUP(A63,'Permits-Starts-Completions'!A:D,2,FALSE)</f>
        <v>1185</v>
      </c>
      <c r="C63" s="48">
        <f>VLOOKUP(A63,'Permits-Starts-Completions'!A:D,4,FALSE)</f>
        <v>-0.1782246879334258</v>
      </c>
      <c r="D63" s="36"/>
      <c r="E63" s="34"/>
    </row>
    <row r="64" spans="1:5" ht="12.75" x14ac:dyDescent="0.2">
      <c r="A64" s="14">
        <v>23832</v>
      </c>
      <c r="B64" s="49">
        <f>VLOOKUP(A64,'Permits-Starts-Completions'!A:D,2,FALSE)</f>
        <v>1211</v>
      </c>
      <c r="C64" s="47">
        <f>VLOOKUP(A64,'Permits-Starts-Completions'!A:D,4,FALSE)</f>
        <v>-7.7684691546077683E-2</v>
      </c>
      <c r="D64" s="35">
        <v>4062.3110000000001</v>
      </c>
      <c r="E64" s="33">
        <f>(D64-D52)/D52</f>
        <v>5.4771475886737371E-2</v>
      </c>
    </row>
    <row r="65" spans="1:5" ht="12.75" x14ac:dyDescent="0.2">
      <c r="A65" s="17">
        <v>23862</v>
      </c>
      <c r="B65" s="50">
        <f>VLOOKUP(A65,'Permits-Starts-Completions'!A:D,2,FALSE)</f>
        <v>1162</v>
      </c>
      <c r="C65" s="48">
        <f>VLOOKUP(A65,'Permits-Starts-Completions'!A:D,4,FALSE)</f>
        <v>-8.0696202531645569E-2</v>
      </c>
      <c r="D65" s="36"/>
      <c r="E65" s="34"/>
    </row>
    <row r="66" spans="1:5" ht="12.75" x14ac:dyDescent="0.2">
      <c r="A66" s="14">
        <v>23893</v>
      </c>
      <c r="B66" s="49">
        <f>VLOOKUP(A66,'Permits-Starts-Completions'!A:D,2,FALSE)</f>
        <v>1207</v>
      </c>
      <c r="C66" s="47">
        <f>VLOOKUP(A66,'Permits-Starts-Completions'!A:D,4,FALSE)</f>
        <v>-7.0823710546574284E-2</v>
      </c>
      <c r="D66" s="35"/>
      <c r="E66" s="33"/>
    </row>
    <row r="67" spans="1:5" ht="12.75" x14ac:dyDescent="0.2">
      <c r="A67" s="17">
        <v>23923</v>
      </c>
      <c r="B67" s="50">
        <f>VLOOKUP(A67,'Permits-Starts-Completions'!A:D,2,FALSE)</f>
        <v>1241</v>
      </c>
      <c r="C67" s="48">
        <f>VLOOKUP(A67,'Permits-Starts-Completions'!A:D,4,FALSE)</f>
        <v>-3.0468749999999999E-2</v>
      </c>
      <c r="D67" s="36">
        <v>4113.6289999999999</v>
      </c>
      <c r="E67" s="34">
        <f>(D67-D55)/D55</f>
        <v>5.6592922808848874E-2</v>
      </c>
    </row>
    <row r="68" spans="1:5" ht="12.75" x14ac:dyDescent="0.2">
      <c r="A68" s="14">
        <v>23954</v>
      </c>
      <c r="B68" s="49">
        <f>VLOOKUP(A68,'Permits-Starts-Completions'!A:D,2,FALSE)</f>
        <v>1237</v>
      </c>
      <c r="C68" s="47">
        <f>VLOOKUP(A68,'Permits-Starts-Completions'!A:D,4,FALSE)</f>
        <v>-5.1380368098159511E-2</v>
      </c>
      <c r="D68" s="35"/>
      <c r="E68" s="33"/>
    </row>
    <row r="69" spans="1:5" ht="12.75" x14ac:dyDescent="0.2">
      <c r="A69" s="17">
        <v>23985</v>
      </c>
      <c r="B69" s="50">
        <f>VLOOKUP(A69,'Permits-Starts-Completions'!A:D,2,FALSE)</f>
        <v>1249</v>
      </c>
      <c r="C69" s="48">
        <f>VLOOKUP(A69,'Permits-Starts-Completions'!A:D,4,FALSE)</f>
        <v>-4.3644716692189896E-2</v>
      </c>
      <c r="D69" s="36"/>
      <c r="E69" s="34"/>
    </row>
    <row r="70" spans="1:5" ht="12.75" x14ac:dyDescent="0.2">
      <c r="A70" s="14">
        <v>24015</v>
      </c>
      <c r="B70" s="49">
        <f>VLOOKUP(A70,'Permits-Starts-Completions'!A:D,2,FALSE)</f>
        <v>1227</v>
      </c>
      <c r="C70" s="47">
        <f>VLOOKUP(A70,'Permits-Starts-Completions'!A:D,4,FALSE)</f>
        <v>-3.0039525691699605E-2</v>
      </c>
      <c r="D70" s="35">
        <v>4205.0860000000002</v>
      </c>
      <c r="E70" s="33">
        <f>(D70-D58)/D58</f>
        <v>6.3469226156710967E-2</v>
      </c>
    </row>
    <row r="71" spans="1:5" ht="12.75" x14ac:dyDescent="0.2">
      <c r="A71" s="17">
        <v>24046</v>
      </c>
      <c r="B71" s="50">
        <f>VLOOKUP(A71,'Permits-Starts-Completions'!A:D,2,FALSE)</f>
        <v>1279</v>
      </c>
      <c r="C71" s="48">
        <f>VLOOKUP(A71,'Permits-Starts-Completions'!A:D,4,FALSE)</f>
        <v>3.9837398373983743E-2</v>
      </c>
      <c r="D71" s="36"/>
      <c r="E71" s="34"/>
    </row>
    <row r="72" spans="1:5" ht="12.75" x14ac:dyDescent="0.2">
      <c r="A72" s="14">
        <v>24076</v>
      </c>
      <c r="B72" s="49">
        <f>VLOOKUP(A72,'Permits-Starts-Completions'!A:D,2,FALSE)</f>
        <v>1306</v>
      </c>
      <c r="C72" s="47">
        <f>VLOOKUP(A72,'Permits-Starts-Completions'!A:D,4,FALSE)</f>
        <v>4.1467304625199361E-2</v>
      </c>
      <c r="D72" s="35"/>
      <c r="E72" s="33"/>
    </row>
    <row r="73" spans="1:5" ht="12.75" x14ac:dyDescent="0.2">
      <c r="A73" s="17">
        <v>24107</v>
      </c>
      <c r="B73" s="50">
        <f>VLOOKUP(A73,'Permits-Starts-Completions'!A:D,2,FALSE)</f>
        <v>1315</v>
      </c>
      <c r="C73" s="48">
        <f>VLOOKUP(A73,'Permits-Starts-Completions'!A:D,4,FALSE)</f>
        <v>0.12972508591065293</v>
      </c>
      <c r="D73" s="36">
        <v>4301.973</v>
      </c>
      <c r="E73" s="34">
        <f>(D73-D61)/D61</f>
        <v>8.4621697360409531E-2</v>
      </c>
    </row>
    <row r="74" spans="1:5" ht="12.75" x14ac:dyDescent="0.2">
      <c r="A74" s="14">
        <v>24138</v>
      </c>
      <c r="B74" s="49">
        <f>VLOOKUP(A74,'Permits-Starts-Completions'!A:D,2,FALSE)</f>
        <v>1325</v>
      </c>
      <c r="C74" s="47">
        <f>VLOOKUP(A74,'Permits-Starts-Completions'!A:D,4,FALSE)</f>
        <v>4.8259493670886076E-2</v>
      </c>
      <c r="D74" s="35"/>
      <c r="E74" s="33"/>
    </row>
    <row r="75" spans="1:5" ht="12.75" x14ac:dyDescent="0.2">
      <c r="A75" s="17">
        <v>24166</v>
      </c>
      <c r="B75" s="50">
        <f>VLOOKUP(A75,'Permits-Starts-Completions'!A:D,2,FALSE)</f>
        <v>1159</v>
      </c>
      <c r="C75" s="48">
        <f>VLOOKUP(A75,'Permits-Starts-Completions'!A:D,4,FALSE)</f>
        <v>-2.1940928270042195E-2</v>
      </c>
      <c r="D75" s="36"/>
      <c r="E75" s="34"/>
    </row>
    <row r="76" spans="1:5" ht="12.75" x14ac:dyDescent="0.2">
      <c r="A76" s="14">
        <v>24197</v>
      </c>
      <c r="B76" s="49">
        <f>VLOOKUP(A76,'Permits-Starts-Completions'!A:D,2,FALSE)</f>
        <v>1234</v>
      </c>
      <c r="C76" s="47">
        <f>VLOOKUP(A76,'Permits-Starts-Completions'!A:D,4,FALSE)</f>
        <v>1.8992568125516102E-2</v>
      </c>
      <c r="D76" s="35">
        <v>4406.6930000000002</v>
      </c>
      <c r="E76" s="33">
        <f>(D76-D64)/D64</f>
        <v>8.4774897835246998E-2</v>
      </c>
    </row>
    <row r="77" spans="1:5" ht="12.75" x14ac:dyDescent="0.2">
      <c r="A77" s="17">
        <v>24227</v>
      </c>
      <c r="B77" s="50">
        <f>VLOOKUP(A77,'Permits-Starts-Completions'!A:D,2,FALSE)</f>
        <v>1145</v>
      </c>
      <c r="C77" s="48">
        <f>VLOOKUP(A77,'Permits-Starts-Completions'!A:D,4,FALSE)</f>
        <v>-1.4629948364888123E-2</v>
      </c>
      <c r="D77" s="36"/>
      <c r="E77" s="34"/>
    </row>
    <row r="78" spans="1:5" ht="12.75" x14ac:dyDescent="0.2">
      <c r="A78" s="14">
        <v>24258</v>
      </c>
      <c r="B78" s="49">
        <f>VLOOKUP(A78,'Permits-Starts-Completions'!A:D,2,FALSE)</f>
        <v>1078</v>
      </c>
      <c r="C78" s="47">
        <f>VLOOKUP(A78,'Permits-Starts-Completions'!A:D,4,FALSE)</f>
        <v>-0.10687655343827672</v>
      </c>
      <c r="D78" s="35"/>
      <c r="E78" s="33"/>
    </row>
    <row r="79" spans="1:5" ht="12.75" x14ac:dyDescent="0.2">
      <c r="A79" s="17">
        <v>24288</v>
      </c>
      <c r="B79" s="50">
        <f>VLOOKUP(A79,'Permits-Starts-Completions'!A:D,2,FALSE)</f>
        <v>956</v>
      </c>
      <c r="C79" s="48">
        <f>VLOOKUP(A79,'Permits-Starts-Completions'!A:D,4,FALSE)</f>
        <v>-0.22965350523771152</v>
      </c>
      <c r="D79" s="36">
        <v>4421.7470000000003</v>
      </c>
      <c r="E79" s="34">
        <f>(D79-D67)/D67</f>
        <v>7.490174733793456E-2</v>
      </c>
    </row>
    <row r="80" spans="1:5" ht="12.75" x14ac:dyDescent="0.2">
      <c r="A80" s="14">
        <v>24319</v>
      </c>
      <c r="B80" s="49">
        <f>VLOOKUP(A80,'Permits-Starts-Completions'!A:D,2,FALSE)</f>
        <v>932</v>
      </c>
      <c r="C80" s="47">
        <f>VLOOKUP(A80,'Permits-Starts-Completions'!A:D,4,FALSE)</f>
        <v>-0.24656426839126919</v>
      </c>
      <c r="D80" s="35"/>
      <c r="E80" s="33"/>
    </row>
    <row r="81" spans="1:5" ht="12.75" x14ac:dyDescent="0.2">
      <c r="A81" s="17">
        <v>24350</v>
      </c>
      <c r="B81" s="50">
        <f>VLOOKUP(A81,'Permits-Starts-Completions'!A:D,2,FALSE)</f>
        <v>877</v>
      </c>
      <c r="C81" s="48">
        <f>VLOOKUP(A81,'Permits-Starts-Completions'!A:D,4,FALSE)</f>
        <v>-0.29783827061649321</v>
      </c>
      <c r="D81" s="36"/>
      <c r="E81" s="34"/>
    </row>
    <row r="82" spans="1:5" ht="12.75" x14ac:dyDescent="0.2">
      <c r="A82" s="14">
        <v>24380</v>
      </c>
      <c r="B82" s="49">
        <f>VLOOKUP(A82,'Permits-Starts-Completions'!A:D,2,FALSE)</f>
        <v>774</v>
      </c>
      <c r="C82" s="47">
        <f>VLOOKUP(A82,'Permits-Starts-Completions'!A:D,4,FALSE)</f>
        <v>-0.36919315403422981</v>
      </c>
      <c r="D82" s="35">
        <v>4459.1949999999997</v>
      </c>
      <c r="E82" s="33">
        <f>(D82-D70)/D70</f>
        <v>6.0428966256575838E-2</v>
      </c>
    </row>
    <row r="83" spans="1:5" ht="12.75" x14ac:dyDescent="0.2">
      <c r="A83" s="17">
        <v>24411</v>
      </c>
      <c r="B83" s="50">
        <f>VLOOKUP(A83,'Permits-Starts-Completions'!A:D,2,FALSE)</f>
        <v>739</v>
      </c>
      <c r="C83" s="48">
        <f>VLOOKUP(A83,'Permits-Starts-Completions'!A:D,4,FALSE)</f>
        <v>-0.42220484753713838</v>
      </c>
      <c r="D83" s="36"/>
      <c r="E83" s="34"/>
    </row>
    <row r="84" spans="1:5" ht="12.75" x14ac:dyDescent="0.2">
      <c r="A84" s="14">
        <v>24441</v>
      </c>
      <c r="B84" s="49">
        <f>VLOOKUP(A84,'Permits-Starts-Completions'!A:D,2,FALSE)</f>
        <v>736</v>
      </c>
      <c r="C84" s="47">
        <f>VLOOKUP(A84,'Permits-Starts-Completions'!A:D,4,FALSE)</f>
        <v>-0.43644716692189894</v>
      </c>
      <c r="D84" s="35"/>
      <c r="E84" s="33"/>
    </row>
    <row r="85" spans="1:5" ht="12.75" x14ac:dyDescent="0.2">
      <c r="A85" s="17">
        <v>24472</v>
      </c>
      <c r="B85" s="50">
        <f>VLOOKUP(A85,'Permits-Starts-Completions'!A:D,2,FALSE)</f>
        <v>743</v>
      </c>
      <c r="C85" s="48">
        <f>VLOOKUP(A85,'Permits-Starts-Completions'!A:D,4,FALSE)</f>
        <v>-0.43498098859315587</v>
      </c>
      <c r="D85" s="36">
        <v>4495.777</v>
      </c>
      <c r="E85" s="34">
        <f>(D85-D73)/D73</f>
        <v>4.5050027045729968E-2</v>
      </c>
    </row>
    <row r="86" spans="1:5" ht="12.75" x14ac:dyDescent="0.2">
      <c r="A86" s="14">
        <v>24503</v>
      </c>
      <c r="B86" s="49">
        <f>VLOOKUP(A86,'Permits-Starts-Completions'!A:D,2,FALSE)</f>
        <v>995</v>
      </c>
      <c r="C86" s="47">
        <f>VLOOKUP(A86,'Permits-Starts-Completions'!A:D,4,FALSE)</f>
        <v>-0.24905660377358491</v>
      </c>
      <c r="D86" s="35"/>
      <c r="E86" s="33"/>
    </row>
    <row r="87" spans="1:5" ht="12.75" x14ac:dyDescent="0.2">
      <c r="A87" s="17">
        <v>24531</v>
      </c>
      <c r="B87" s="50">
        <f>VLOOKUP(A87,'Permits-Starts-Completions'!A:D,2,FALSE)</f>
        <v>907</v>
      </c>
      <c r="C87" s="48">
        <f>VLOOKUP(A87,'Permits-Starts-Completions'!A:D,4,FALSE)</f>
        <v>-0.21742881794650562</v>
      </c>
      <c r="D87" s="36"/>
      <c r="E87" s="34"/>
    </row>
    <row r="88" spans="1:5" ht="12.75" x14ac:dyDescent="0.2">
      <c r="A88" s="14">
        <v>24562</v>
      </c>
      <c r="B88" s="49">
        <f>VLOOKUP(A88,'Permits-Starts-Completions'!A:D,2,FALSE)</f>
        <v>955</v>
      </c>
      <c r="C88" s="47">
        <f>VLOOKUP(A88,'Permits-Starts-Completions'!A:D,4,FALSE)</f>
        <v>-0.22609400324149109</v>
      </c>
      <c r="D88" s="35">
        <v>4535.5910000000003</v>
      </c>
      <c r="E88" s="33">
        <f>(D88-D76)/D76</f>
        <v>2.925050599168132E-2</v>
      </c>
    </row>
    <row r="89" spans="1:5" ht="12.75" x14ac:dyDescent="0.2">
      <c r="A89" s="17">
        <v>24592</v>
      </c>
      <c r="B89" s="50">
        <f>VLOOKUP(A89,'Permits-Starts-Completions'!A:D,2,FALSE)</f>
        <v>1035</v>
      </c>
      <c r="C89" s="48">
        <f>VLOOKUP(A89,'Permits-Starts-Completions'!A:D,4,FALSE)</f>
        <v>-9.606986899563319E-2</v>
      </c>
      <c r="D89" s="36"/>
      <c r="E89" s="34"/>
    </row>
    <row r="90" spans="1:5" ht="12.75" x14ac:dyDescent="0.2">
      <c r="A90" s="14">
        <v>24623</v>
      </c>
      <c r="B90" s="49">
        <f>VLOOKUP(A90,'Permits-Starts-Completions'!A:D,2,FALSE)</f>
        <v>1076</v>
      </c>
      <c r="C90" s="47">
        <f>VLOOKUP(A90,'Permits-Starts-Completions'!A:D,4,FALSE)</f>
        <v>-1.8552875695732839E-3</v>
      </c>
      <c r="D90" s="35"/>
      <c r="E90" s="33"/>
    </row>
    <row r="91" spans="1:5" ht="12.75" x14ac:dyDescent="0.2">
      <c r="A91" s="17">
        <v>24653</v>
      </c>
      <c r="B91" s="50">
        <f>VLOOKUP(A91,'Permits-Starts-Completions'!A:D,2,FALSE)</f>
        <v>1169</v>
      </c>
      <c r="C91" s="48">
        <f>VLOOKUP(A91,'Permits-Starts-Completions'!A:D,4,FALSE)</f>
        <v>0.22280334728033474</v>
      </c>
      <c r="D91" s="36">
        <v>4538.37</v>
      </c>
      <c r="E91" s="34">
        <f>(D91-D79)/D79</f>
        <v>2.6374869480320692E-2</v>
      </c>
    </row>
    <row r="92" spans="1:5" ht="12.75" x14ac:dyDescent="0.2">
      <c r="A92" s="14">
        <v>24684</v>
      </c>
      <c r="B92" s="49">
        <f>VLOOKUP(A92,'Permits-Starts-Completions'!A:D,2,FALSE)</f>
        <v>1177</v>
      </c>
      <c r="C92" s="47">
        <f>VLOOKUP(A92,'Permits-Starts-Completions'!A:D,4,FALSE)</f>
        <v>0.26287553648068668</v>
      </c>
      <c r="D92" s="35"/>
      <c r="E92" s="33"/>
    </row>
    <row r="93" spans="1:5" ht="12.75" x14ac:dyDescent="0.2">
      <c r="A93" s="17">
        <v>24715</v>
      </c>
      <c r="B93" s="50">
        <f>VLOOKUP(A93,'Permits-Starts-Completions'!A:D,2,FALSE)</f>
        <v>1229</v>
      </c>
      <c r="C93" s="48">
        <f>VLOOKUP(A93,'Permits-Starts-Completions'!A:D,4,FALSE)</f>
        <v>0.40136830102622578</v>
      </c>
      <c r="D93" s="36"/>
      <c r="E93" s="34"/>
    </row>
    <row r="94" spans="1:5" ht="12.75" x14ac:dyDescent="0.2">
      <c r="A94" s="14">
        <v>24745</v>
      </c>
      <c r="B94" s="49">
        <f>VLOOKUP(A94,'Permits-Starts-Completions'!A:D,2,FALSE)</f>
        <v>1279</v>
      </c>
      <c r="C94" s="47">
        <f>VLOOKUP(A94,'Permits-Starts-Completions'!A:D,4,FALSE)</f>
        <v>0.65245478036175708</v>
      </c>
      <c r="D94" s="35">
        <v>4581.3090000000002</v>
      </c>
      <c r="E94" s="33">
        <f>(D94-D82)/D82</f>
        <v>2.7384763393392866E-2</v>
      </c>
    </row>
    <row r="95" spans="1:5" ht="12.75" x14ac:dyDescent="0.2">
      <c r="A95" s="17">
        <v>24776</v>
      </c>
      <c r="B95" s="50">
        <f>VLOOKUP(A95,'Permits-Starts-Completions'!A:D,2,FALSE)</f>
        <v>1280</v>
      </c>
      <c r="C95" s="48">
        <f>VLOOKUP(A95,'Permits-Starts-Completions'!A:D,4,FALSE)</f>
        <v>0.73207036535859271</v>
      </c>
      <c r="D95" s="36"/>
      <c r="E95" s="34"/>
    </row>
    <row r="96" spans="1:5" ht="12.75" x14ac:dyDescent="0.2">
      <c r="A96" s="14">
        <v>24806</v>
      </c>
      <c r="B96" s="49">
        <f>VLOOKUP(A96,'Permits-Starts-Completions'!A:D,2,FALSE)</f>
        <v>1297</v>
      </c>
      <c r="C96" s="47">
        <f>VLOOKUP(A96,'Permits-Starts-Completions'!A:D,4,FALSE)</f>
        <v>0.76222826086956519</v>
      </c>
      <c r="D96" s="35"/>
      <c r="E96" s="33"/>
    </row>
    <row r="97" spans="1:5" ht="12.75" x14ac:dyDescent="0.2">
      <c r="A97" s="17">
        <v>24837</v>
      </c>
      <c r="B97" s="50">
        <f>VLOOKUP(A97,'Permits-Starts-Completions'!A:D,2,FALSE)</f>
        <v>1315</v>
      </c>
      <c r="C97" s="48">
        <f>VLOOKUP(A97,'Permits-Starts-Completions'!A:D,4,FALSE)</f>
        <v>0.7698519515477793</v>
      </c>
      <c r="D97" s="36">
        <v>4615.8530000000001</v>
      </c>
      <c r="E97" s="34">
        <f>(D97-D85)/D85</f>
        <v>2.6708620111718179E-2</v>
      </c>
    </row>
    <row r="98" spans="1:5" ht="12.75" x14ac:dyDescent="0.2">
      <c r="A98" s="14">
        <v>24868</v>
      </c>
      <c r="B98" s="49">
        <f>VLOOKUP(A98,'Permits-Starts-Completions'!A:D,2,FALSE)</f>
        <v>1179</v>
      </c>
      <c r="C98" s="47">
        <f>VLOOKUP(A98,'Permits-Starts-Completions'!A:D,4,FALSE)</f>
        <v>0.18492462311557789</v>
      </c>
      <c r="D98" s="35"/>
      <c r="E98" s="33"/>
    </row>
    <row r="99" spans="1:5" ht="12.75" x14ac:dyDescent="0.2">
      <c r="A99" s="17">
        <v>24897</v>
      </c>
      <c r="B99" s="50">
        <f>VLOOKUP(A99,'Permits-Starts-Completions'!A:D,2,FALSE)</f>
        <v>1342</v>
      </c>
      <c r="C99" s="48">
        <f>VLOOKUP(A99,'Permits-Starts-Completions'!A:D,4,FALSE)</f>
        <v>0.47960308710033078</v>
      </c>
      <c r="D99" s="36"/>
      <c r="E99" s="34"/>
    </row>
    <row r="100" spans="1:5" ht="12.75" x14ac:dyDescent="0.2">
      <c r="A100" s="14">
        <v>24928</v>
      </c>
      <c r="B100" s="49">
        <f>VLOOKUP(A100,'Permits-Starts-Completions'!A:D,2,FALSE)</f>
        <v>1370</v>
      </c>
      <c r="C100" s="47">
        <f>VLOOKUP(A100,'Permits-Starts-Completions'!A:D,4,FALSE)</f>
        <v>0.43455497382198954</v>
      </c>
      <c r="D100" s="35">
        <v>4709.9930000000004</v>
      </c>
      <c r="E100" s="33">
        <f>(D100-D88)/D88</f>
        <v>3.8451879810150434E-2</v>
      </c>
    </row>
    <row r="101" spans="1:5" ht="12.75" x14ac:dyDescent="0.2">
      <c r="A101" s="17">
        <v>24958</v>
      </c>
      <c r="B101" s="50">
        <f>VLOOKUP(A101,'Permits-Starts-Completions'!A:D,2,FALSE)</f>
        <v>1286</v>
      </c>
      <c r="C101" s="48">
        <f>VLOOKUP(A101,'Permits-Starts-Completions'!A:D,4,FALSE)</f>
        <v>0.24251207729468599</v>
      </c>
      <c r="D101" s="36"/>
      <c r="E101" s="34"/>
    </row>
    <row r="102" spans="1:5" ht="12.75" x14ac:dyDescent="0.2">
      <c r="A102" s="14">
        <v>24989</v>
      </c>
      <c r="B102" s="49">
        <f>VLOOKUP(A102,'Permits-Starts-Completions'!A:D,2,FALSE)</f>
        <v>1297</v>
      </c>
      <c r="C102" s="47">
        <f>VLOOKUP(A102,'Permits-Starts-Completions'!A:D,4,FALSE)</f>
        <v>0.2053903345724907</v>
      </c>
      <c r="D102" s="35"/>
      <c r="E102" s="33"/>
    </row>
    <row r="103" spans="1:5" ht="12.75" x14ac:dyDescent="0.2">
      <c r="A103" s="17">
        <v>25019</v>
      </c>
      <c r="B103" s="50">
        <f>VLOOKUP(A103,'Permits-Starts-Completions'!A:D,2,FALSE)</f>
        <v>1300</v>
      </c>
      <c r="C103" s="48">
        <f>VLOOKUP(A103,'Permits-Starts-Completions'!A:D,4,FALSE)</f>
        <v>0.11206159110350727</v>
      </c>
      <c r="D103" s="36">
        <v>4788.6880000000001</v>
      </c>
      <c r="E103" s="34">
        <f>(D103-D91)/D91</f>
        <v>5.5155926026304647E-2</v>
      </c>
    </row>
    <row r="104" spans="1:5" ht="12.75" x14ac:dyDescent="0.2">
      <c r="A104" s="14">
        <v>25050</v>
      </c>
      <c r="B104" s="49">
        <f>VLOOKUP(A104,'Permits-Starts-Completions'!A:D,2,FALSE)</f>
        <v>1344</v>
      </c>
      <c r="C104" s="47">
        <f>VLOOKUP(A104,'Permits-Starts-Completions'!A:D,4,FALSE)</f>
        <v>0.14188615123194562</v>
      </c>
      <c r="D104" s="35"/>
      <c r="E104" s="33"/>
    </row>
    <row r="105" spans="1:5" ht="12.75" x14ac:dyDescent="0.2">
      <c r="A105" s="17">
        <v>25081</v>
      </c>
      <c r="B105" s="50">
        <f>VLOOKUP(A105,'Permits-Starts-Completions'!A:D,2,FALSE)</f>
        <v>1357</v>
      </c>
      <c r="C105" s="48">
        <f>VLOOKUP(A105,'Permits-Starts-Completions'!A:D,4,FALSE)</f>
        <v>0.10414971521562245</v>
      </c>
      <c r="D105" s="36"/>
      <c r="E105" s="34"/>
    </row>
    <row r="106" spans="1:5" ht="12.75" x14ac:dyDescent="0.2">
      <c r="A106" s="14">
        <v>25111</v>
      </c>
      <c r="B106" s="49">
        <f>VLOOKUP(A106,'Permits-Starts-Completions'!A:D,2,FALSE)</f>
        <v>1464</v>
      </c>
      <c r="C106" s="47">
        <f>VLOOKUP(A106,'Permits-Starts-Completions'!A:D,4,FALSE)</f>
        <v>0.14464425332290853</v>
      </c>
      <c r="D106" s="35">
        <v>4825.799</v>
      </c>
      <c r="E106" s="33">
        <f>(D106-D94)/D94</f>
        <v>5.3366843406545982E-2</v>
      </c>
    </row>
    <row r="107" spans="1:5" ht="12.75" x14ac:dyDescent="0.2">
      <c r="A107" s="17">
        <v>25142</v>
      </c>
      <c r="B107" s="50">
        <f>VLOOKUP(A107,'Permits-Starts-Completions'!A:D,2,FALSE)</f>
        <v>1421</v>
      </c>
      <c r="C107" s="48">
        <f>VLOOKUP(A107,'Permits-Starts-Completions'!A:D,4,FALSE)</f>
        <v>0.11015625</v>
      </c>
      <c r="D107" s="36"/>
      <c r="E107" s="34"/>
    </row>
    <row r="108" spans="1:5" ht="12.75" x14ac:dyDescent="0.2">
      <c r="A108" s="14">
        <v>25172</v>
      </c>
      <c r="B108" s="49">
        <f>VLOOKUP(A108,'Permits-Starts-Completions'!A:D,2,FALSE)</f>
        <v>1436</v>
      </c>
      <c r="C108" s="47">
        <f>VLOOKUP(A108,'Permits-Starts-Completions'!A:D,4,FALSE)</f>
        <v>0.10717039321511179</v>
      </c>
      <c r="D108" s="35"/>
      <c r="E108" s="33"/>
    </row>
    <row r="109" spans="1:5" ht="12.75" x14ac:dyDescent="0.2">
      <c r="A109" s="17">
        <v>25203</v>
      </c>
      <c r="B109" s="50">
        <f>VLOOKUP(A109,'Permits-Starts-Completions'!A:D,2,FALSE)</f>
        <v>1389</v>
      </c>
      <c r="C109" s="48">
        <f>VLOOKUP(A109,'Permits-Starts-Completions'!A:D,4,FALSE)</f>
        <v>5.6273764258555133E-2</v>
      </c>
      <c r="D109" s="36">
        <v>4844.7790000000005</v>
      </c>
      <c r="E109" s="34">
        <f>(D109-D97)/D97</f>
        <v>4.9595600206505795E-2</v>
      </c>
    </row>
    <row r="110" spans="1:5" ht="12.75" x14ac:dyDescent="0.2">
      <c r="A110" s="14">
        <v>25234</v>
      </c>
      <c r="B110" s="49">
        <f>VLOOKUP(A110,'Permits-Starts-Completions'!A:D,2,FALSE)</f>
        <v>1459</v>
      </c>
      <c r="C110" s="47">
        <f>VLOOKUP(A110,'Permits-Starts-Completions'!A:D,4,FALSE)</f>
        <v>0.23748939779474132</v>
      </c>
      <c r="D110" s="35"/>
      <c r="E110" s="33"/>
    </row>
    <row r="111" spans="1:5" ht="12.75" x14ac:dyDescent="0.2">
      <c r="A111" s="17">
        <v>25262</v>
      </c>
      <c r="B111" s="50">
        <f>VLOOKUP(A111,'Permits-Starts-Completions'!A:D,2,FALSE)</f>
        <v>1495</v>
      </c>
      <c r="C111" s="48">
        <f>VLOOKUP(A111,'Permits-Starts-Completions'!A:D,4,FALSE)</f>
        <v>0.11400894187779434</v>
      </c>
      <c r="D111" s="36"/>
      <c r="E111" s="34"/>
    </row>
    <row r="112" spans="1:5" ht="12.75" x14ac:dyDescent="0.2">
      <c r="A112" s="14">
        <v>25293</v>
      </c>
      <c r="B112" s="49">
        <f>VLOOKUP(A112,'Permits-Starts-Completions'!A:D,2,FALSE)</f>
        <v>1438</v>
      </c>
      <c r="C112" s="47">
        <f>VLOOKUP(A112,'Permits-Starts-Completions'!A:D,4,FALSE)</f>
        <v>4.9635036496350364E-2</v>
      </c>
      <c r="D112" s="35">
        <v>4920.6049999999996</v>
      </c>
      <c r="E112" s="33">
        <f>(D112-D100)/D100</f>
        <v>4.4715990023764189E-2</v>
      </c>
    </row>
    <row r="113" spans="1:5" ht="12.75" x14ac:dyDescent="0.2">
      <c r="A113" s="17">
        <v>25323</v>
      </c>
      <c r="B113" s="50">
        <f>VLOOKUP(A113,'Permits-Starts-Completions'!A:D,2,FALSE)</f>
        <v>1441</v>
      </c>
      <c r="C113" s="48">
        <f>VLOOKUP(A113,'Permits-Starts-Completions'!A:D,4,FALSE)</f>
        <v>0.12052877138413685</v>
      </c>
      <c r="D113" s="36"/>
      <c r="E113" s="34"/>
    </row>
    <row r="114" spans="1:5" ht="12.75" x14ac:dyDescent="0.2">
      <c r="A114" s="14">
        <v>25354</v>
      </c>
      <c r="B114" s="49">
        <f>VLOOKUP(A114,'Permits-Starts-Completions'!A:D,2,FALSE)</f>
        <v>1328</v>
      </c>
      <c r="C114" s="47">
        <f>VLOOKUP(A114,'Permits-Starts-Completions'!A:D,4,FALSE)</f>
        <v>2.3901310717039322E-2</v>
      </c>
      <c r="D114" s="35"/>
      <c r="E114" s="33"/>
    </row>
    <row r="115" spans="1:5" ht="12.75" x14ac:dyDescent="0.2">
      <c r="A115" s="17">
        <v>25384</v>
      </c>
      <c r="B115" s="50">
        <f>VLOOKUP(A115,'Permits-Starts-Completions'!A:D,2,FALSE)</f>
        <v>1349</v>
      </c>
      <c r="C115" s="48">
        <f>VLOOKUP(A115,'Permits-Starts-Completions'!A:D,4,FALSE)</f>
        <v>3.7692307692307692E-2</v>
      </c>
      <c r="D115" s="36">
        <v>4935.5640000000003</v>
      </c>
      <c r="E115" s="34">
        <f>(D115-D103)/D103</f>
        <v>3.06714490482571E-2</v>
      </c>
    </row>
    <row r="116" spans="1:5" ht="12.75" x14ac:dyDescent="0.2">
      <c r="A116" s="14">
        <v>25415</v>
      </c>
      <c r="B116" s="49">
        <f>VLOOKUP(A116,'Permits-Starts-Completions'!A:D,2,FALSE)</f>
        <v>1278</v>
      </c>
      <c r="C116" s="47">
        <f>VLOOKUP(A116,'Permits-Starts-Completions'!A:D,4,FALSE)</f>
        <v>-4.9107142857142856E-2</v>
      </c>
      <c r="D116" s="35"/>
      <c r="E116" s="33"/>
    </row>
    <row r="117" spans="1:5" ht="12.75" x14ac:dyDescent="0.2">
      <c r="A117" s="17">
        <v>25446</v>
      </c>
      <c r="B117" s="50">
        <f>VLOOKUP(A117,'Permits-Starts-Completions'!A:D,2,FALSE)</f>
        <v>1317</v>
      </c>
      <c r="C117" s="48">
        <f>VLOOKUP(A117,'Permits-Starts-Completions'!A:D,4,FALSE)</f>
        <v>-2.9476787030213707E-2</v>
      </c>
      <c r="D117" s="36"/>
      <c r="E117" s="34"/>
    </row>
    <row r="118" spans="1:5" ht="12.75" x14ac:dyDescent="0.2">
      <c r="A118" s="14">
        <v>25476</v>
      </c>
      <c r="B118" s="49">
        <f>VLOOKUP(A118,'Permits-Starts-Completions'!A:D,2,FALSE)</f>
        <v>1263</v>
      </c>
      <c r="C118" s="47">
        <f>VLOOKUP(A118,'Permits-Starts-Completions'!A:D,4,FALSE)</f>
        <v>-0.13729508196721313</v>
      </c>
      <c r="D118" s="35">
        <v>4968.1639999999998</v>
      </c>
      <c r="E118" s="33">
        <f>(D118-D106)/D106</f>
        <v>2.9500814269305412E-2</v>
      </c>
    </row>
    <row r="119" spans="1:5" ht="12.75" x14ac:dyDescent="0.2">
      <c r="A119" s="17">
        <v>25507</v>
      </c>
      <c r="B119" s="50">
        <f>VLOOKUP(A119,'Permits-Starts-Completions'!A:D,2,FALSE)</f>
        <v>1216</v>
      </c>
      <c r="C119" s="48">
        <f>VLOOKUP(A119,'Permits-Starts-Completions'!A:D,4,FALSE)</f>
        <v>-0.14426460239268121</v>
      </c>
      <c r="D119" s="36"/>
      <c r="E119" s="34"/>
    </row>
    <row r="120" spans="1:5" ht="12.75" x14ac:dyDescent="0.2">
      <c r="A120" s="14">
        <v>25537</v>
      </c>
      <c r="B120" s="49">
        <f>VLOOKUP(A120,'Permits-Starts-Completions'!A:D,2,FALSE)</f>
        <v>1191</v>
      </c>
      <c r="C120" s="47">
        <f>VLOOKUP(A120,'Permits-Starts-Completions'!A:D,4,FALSE)</f>
        <v>-0.17061281337047354</v>
      </c>
      <c r="D120" s="35"/>
      <c r="E120" s="33"/>
    </row>
    <row r="121" spans="1:5" ht="12.75" x14ac:dyDescent="0.2">
      <c r="A121" s="17">
        <v>25568</v>
      </c>
      <c r="B121" s="50">
        <f>VLOOKUP(A121,'Permits-Starts-Completions'!A:D,2,FALSE)</f>
        <v>1155</v>
      </c>
      <c r="C121" s="48">
        <f>VLOOKUP(A121,'Permits-Starts-Completions'!A:D,4,FALSE)</f>
        <v>-0.16846652267818574</v>
      </c>
      <c r="D121" s="36">
        <v>4943.9350000000004</v>
      </c>
      <c r="E121" s="34">
        <f>(D121-D109)/D109</f>
        <v>2.0466568237684307E-2</v>
      </c>
    </row>
    <row r="122" spans="1:5" ht="12.75" x14ac:dyDescent="0.2">
      <c r="A122" s="14">
        <v>25599</v>
      </c>
      <c r="B122" s="49">
        <f>VLOOKUP(A122,'Permits-Starts-Completions'!A:D,2,FALSE)</f>
        <v>1062</v>
      </c>
      <c r="C122" s="47">
        <f>VLOOKUP(A122,'Permits-Starts-Completions'!A:D,4,FALSE)</f>
        <v>-0.27210418094585331</v>
      </c>
      <c r="D122" s="35"/>
      <c r="E122" s="33"/>
    </row>
    <row r="123" spans="1:5" ht="12.75" x14ac:dyDescent="0.2">
      <c r="A123" s="17">
        <v>25627</v>
      </c>
      <c r="B123" s="50">
        <f>VLOOKUP(A123,'Permits-Starts-Completions'!A:D,2,FALSE)</f>
        <v>1118</v>
      </c>
      <c r="C123" s="48">
        <f>VLOOKUP(A123,'Permits-Starts-Completions'!A:D,4,FALSE)</f>
        <v>-0.25217391304347825</v>
      </c>
      <c r="D123" s="36"/>
      <c r="E123" s="34"/>
    </row>
    <row r="124" spans="1:5" ht="12.75" x14ac:dyDescent="0.2">
      <c r="A124" s="14">
        <v>25658</v>
      </c>
      <c r="B124" s="49">
        <f>VLOOKUP(A124,'Permits-Starts-Completions'!A:D,2,FALSE)</f>
        <v>1132</v>
      </c>
      <c r="C124" s="47">
        <f>VLOOKUP(A124,'Permits-Starts-Completions'!A:D,4,FALSE)</f>
        <v>-0.21279554937413073</v>
      </c>
      <c r="D124" s="35">
        <v>4936.5940000000001</v>
      </c>
      <c r="E124" s="33">
        <f>(D124-D112)/D112</f>
        <v>3.2493971777861645E-3</v>
      </c>
    </row>
    <row r="125" spans="1:5" ht="12.75" x14ac:dyDescent="0.2">
      <c r="A125" s="17">
        <v>25688</v>
      </c>
      <c r="B125" s="50">
        <f>VLOOKUP(A125,'Permits-Starts-Completions'!A:D,2,FALSE)</f>
        <v>1224</v>
      </c>
      <c r="C125" s="48">
        <f>VLOOKUP(A125,'Permits-Starts-Completions'!A:D,4,FALSE)</f>
        <v>-0.15058986814712005</v>
      </c>
      <c r="D125" s="36"/>
      <c r="E125" s="34"/>
    </row>
    <row r="126" spans="1:5" ht="12.75" x14ac:dyDescent="0.2">
      <c r="A126" s="14">
        <v>25719</v>
      </c>
      <c r="B126" s="49">
        <f>VLOOKUP(A126,'Permits-Starts-Completions'!A:D,2,FALSE)</f>
        <v>1328</v>
      </c>
      <c r="C126" s="47">
        <f>VLOOKUP(A126,'Permits-Starts-Completions'!A:D,4,FALSE)</f>
        <v>0</v>
      </c>
      <c r="D126" s="35"/>
      <c r="E126" s="33"/>
    </row>
    <row r="127" spans="1:5" ht="12.75" x14ac:dyDescent="0.2">
      <c r="A127" s="17">
        <v>25749</v>
      </c>
      <c r="B127" s="50">
        <f>VLOOKUP(A127,'Permits-Starts-Completions'!A:D,2,FALSE)</f>
        <v>1322</v>
      </c>
      <c r="C127" s="48">
        <f>VLOOKUP(A127,'Permits-Starts-Completions'!A:D,4,FALSE)</f>
        <v>-2.0014825796886581E-2</v>
      </c>
      <c r="D127" s="36">
        <v>4943.6000000000004</v>
      </c>
      <c r="E127" s="34">
        <f>(D127-D115)/D115</f>
        <v>1.6281827163015326E-3</v>
      </c>
    </row>
    <row r="128" spans="1:5" ht="12.75" x14ac:dyDescent="0.2">
      <c r="A128" s="14">
        <v>25780</v>
      </c>
      <c r="B128" s="49">
        <f>VLOOKUP(A128,'Permits-Starts-Completions'!A:D,2,FALSE)</f>
        <v>1324</v>
      </c>
      <c r="C128" s="47">
        <f>VLOOKUP(A128,'Permits-Starts-Completions'!A:D,4,FALSE)</f>
        <v>3.5993740219092331E-2</v>
      </c>
      <c r="D128" s="35"/>
      <c r="E128" s="33"/>
    </row>
    <row r="129" spans="1:5" ht="12.75" x14ac:dyDescent="0.2">
      <c r="A129" s="17">
        <v>25811</v>
      </c>
      <c r="B129" s="50">
        <f>VLOOKUP(A129,'Permits-Starts-Completions'!A:D,2,FALSE)</f>
        <v>1394</v>
      </c>
      <c r="C129" s="48">
        <f>VLOOKUP(A129,'Permits-Starts-Completions'!A:D,4,FALSE)</f>
        <v>5.8466211085801065E-2</v>
      </c>
      <c r="D129" s="36"/>
      <c r="E129" s="34"/>
    </row>
    <row r="130" spans="1:5" ht="12.75" x14ac:dyDescent="0.2">
      <c r="A130" s="14">
        <v>25841</v>
      </c>
      <c r="B130" s="49">
        <f>VLOOKUP(A130,'Permits-Starts-Completions'!A:D,2,FALSE)</f>
        <v>1426</v>
      </c>
      <c r="C130" s="47">
        <f>VLOOKUP(A130,'Permits-Starts-Completions'!A:D,4,FALSE)</f>
        <v>0.1290577988915281</v>
      </c>
      <c r="D130" s="35">
        <v>4989.1589999999997</v>
      </c>
      <c r="E130" s="33">
        <f>(D130-D118)/D118</f>
        <v>4.2259071963002617E-3</v>
      </c>
    </row>
    <row r="131" spans="1:5" ht="12.75" x14ac:dyDescent="0.2">
      <c r="A131" s="17">
        <v>25872</v>
      </c>
      <c r="B131" s="50">
        <f>VLOOKUP(A131,'Permits-Starts-Completions'!A:D,2,FALSE)</f>
        <v>1564</v>
      </c>
      <c r="C131" s="48">
        <f>VLOOKUP(A131,'Permits-Starts-Completions'!A:D,4,FALSE)</f>
        <v>0.28618421052631576</v>
      </c>
      <c r="D131" s="36"/>
      <c r="E131" s="34"/>
    </row>
    <row r="132" spans="1:5" ht="12.75" x14ac:dyDescent="0.2">
      <c r="A132" s="14">
        <v>25902</v>
      </c>
      <c r="B132" s="49">
        <f>VLOOKUP(A132,'Permits-Starts-Completions'!A:D,2,FALSE)</f>
        <v>1502</v>
      </c>
      <c r="C132" s="47">
        <f>VLOOKUP(A132,'Permits-Starts-Completions'!A:D,4,FALSE)</f>
        <v>0.2611251049538203</v>
      </c>
      <c r="D132" s="35"/>
      <c r="E132" s="33"/>
    </row>
    <row r="133" spans="1:5" ht="12.75" x14ac:dyDescent="0.2">
      <c r="A133" s="17">
        <v>25933</v>
      </c>
      <c r="B133" s="50">
        <f>VLOOKUP(A133,'Permits-Starts-Completions'!A:D,2,FALSE)</f>
        <v>1767</v>
      </c>
      <c r="C133" s="48">
        <f>VLOOKUP(A133,'Permits-Starts-Completions'!A:D,4,FALSE)</f>
        <v>0.52987012987012982</v>
      </c>
      <c r="D133" s="36">
        <v>4935.6930000000002</v>
      </c>
      <c r="E133" s="34">
        <f>(D133-D121)/D121</f>
        <v>-1.66709311509965E-3</v>
      </c>
    </row>
    <row r="134" spans="1:5" ht="12.75" x14ac:dyDescent="0.2">
      <c r="A134" s="14">
        <v>25964</v>
      </c>
      <c r="B134" s="49">
        <f>VLOOKUP(A134,'Permits-Starts-Completions'!A:D,2,FALSE)</f>
        <v>1643</v>
      </c>
      <c r="C134" s="47">
        <f>VLOOKUP(A134,'Permits-Starts-Completions'!A:D,4,FALSE)</f>
        <v>0.54708097928436916</v>
      </c>
      <c r="D134" s="35"/>
      <c r="E134" s="33"/>
    </row>
    <row r="135" spans="1:5" ht="12.75" x14ac:dyDescent="0.2">
      <c r="A135" s="17">
        <v>25992</v>
      </c>
      <c r="B135" s="50">
        <f>VLOOKUP(A135,'Permits-Starts-Completions'!A:D,2,FALSE)</f>
        <v>1588</v>
      </c>
      <c r="C135" s="48">
        <f>VLOOKUP(A135,'Permits-Starts-Completions'!A:D,4,FALSE)</f>
        <v>0.42039355992844363</v>
      </c>
      <c r="D135" s="36"/>
      <c r="E135" s="34"/>
    </row>
    <row r="136" spans="1:5" ht="12.75" x14ac:dyDescent="0.2">
      <c r="A136" s="14">
        <v>26023</v>
      </c>
      <c r="B136" s="49">
        <f>VLOOKUP(A136,'Permits-Starts-Completions'!A:D,2,FALSE)</f>
        <v>1759</v>
      </c>
      <c r="C136" s="47">
        <f>VLOOKUP(A136,'Permits-Starts-Completions'!A:D,4,FALSE)</f>
        <v>0.55388692579505305</v>
      </c>
      <c r="D136" s="35">
        <v>5069.7460000000001</v>
      </c>
      <c r="E136" s="33">
        <f>(D136-D124)/D124</f>
        <v>2.6972442943454543E-2</v>
      </c>
    </row>
    <row r="137" spans="1:5" ht="12.75" x14ac:dyDescent="0.2">
      <c r="A137" s="17">
        <v>26053</v>
      </c>
      <c r="B137" s="50">
        <f>VLOOKUP(A137,'Permits-Starts-Completions'!A:D,2,FALSE)</f>
        <v>1745</v>
      </c>
      <c r="C137" s="48">
        <f>VLOOKUP(A137,'Permits-Starts-Completions'!A:D,4,FALSE)</f>
        <v>0.42565359477124182</v>
      </c>
      <c r="D137" s="36"/>
      <c r="E137" s="34"/>
    </row>
    <row r="138" spans="1:5" ht="12.75" x14ac:dyDescent="0.2">
      <c r="A138" s="14">
        <v>26084</v>
      </c>
      <c r="B138" s="49">
        <f>VLOOKUP(A138,'Permits-Starts-Completions'!A:D,2,FALSE)</f>
        <v>1972</v>
      </c>
      <c r="C138" s="47">
        <f>VLOOKUP(A138,'Permits-Starts-Completions'!A:D,4,FALSE)</f>
        <v>0.48493975903614456</v>
      </c>
      <c r="D138" s="35"/>
      <c r="E138" s="33"/>
    </row>
    <row r="139" spans="1:5" ht="12.75" x14ac:dyDescent="0.2">
      <c r="A139" s="17">
        <v>26114</v>
      </c>
      <c r="B139" s="50">
        <f>VLOOKUP(A139,'Permits-Starts-Completions'!A:D,2,FALSE)</f>
        <v>1903</v>
      </c>
      <c r="C139" s="48">
        <f>VLOOKUP(A139,'Permits-Starts-Completions'!A:D,4,FALSE)</f>
        <v>0.43948562783661121</v>
      </c>
      <c r="D139" s="36">
        <v>5097.1790000000001</v>
      </c>
      <c r="E139" s="34">
        <f>(D139-D127)/D127</f>
        <v>3.1066227041022677E-2</v>
      </c>
    </row>
    <row r="140" spans="1:5" ht="12.75" x14ac:dyDescent="0.2">
      <c r="A140" s="14">
        <v>26145</v>
      </c>
      <c r="B140" s="49">
        <f>VLOOKUP(A140,'Permits-Starts-Completions'!A:D,2,FALSE)</f>
        <v>2069</v>
      </c>
      <c r="C140" s="47">
        <f>VLOOKUP(A140,'Permits-Starts-Completions'!A:D,4,FALSE)</f>
        <v>0.56268882175226587</v>
      </c>
      <c r="D140" s="35"/>
      <c r="E140" s="33"/>
    </row>
    <row r="141" spans="1:5" ht="12.75" x14ac:dyDescent="0.2">
      <c r="A141" s="17">
        <v>26176</v>
      </c>
      <c r="B141" s="50">
        <f>VLOOKUP(A141,'Permits-Starts-Completions'!A:D,2,FALSE)</f>
        <v>2004</v>
      </c>
      <c r="C141" s="48">
        <f>VLOOKUP(A141,'Permits-Starts-Completions'!A:D,4,FALSE)</f>
        <v>0.43758967001434718</v>
      </c>
      <c r="D141" s="36"/>
      <c r="E141" s="34"/>
    </row>
    <row r="142" spans="1:5" ht="12.75" x14ac:dyDescent="0.2">
      <c r="A142" s="14">
        <v>26206</v>
      </c>
      <c r="B142" s="49">
        <f>VLOOKUP(A142,'Permits-Starts-Completions'!A:D,2,FALSE)</f>
        <v>1996</v>
      </c>
      <c r="C142" s="47">
        <f>VLOOKUP(A142,'Permits-Starts-Completions'!A:D,4,FALSE)</f>
        <v>0.39971949509116411</v>
      </c>
      <c r="D142" s="35">
        <v>5139.1279999999997</v>
      </c>
      <c r="E142" s="33">
        <f>(D142-D130)/D130</f>
        <v>3.0058973867138742E-2</v>
      </c>
    </row>
    <row r="143" spans="1:5" ht="12.75" x14ac:dyDescent="0.2">
      <c r="A143" s="17">
        <v>26237</v>
      </c>
      <c r="B143" s="50">
        <f>VLOOKUP(A143,'Permits-Starts-Completions'!A:D,2,FALSE)</f>
        <v>2026</v>
      </c>
      <c r="C143" s="48">
        <f>VLOOKUP(A143,'Permits-Starts-Completions'!A:D,4,FALSE)</f>
        <v>0.29539641943734013</v>
      </c>
      <c r="D143" s="36"/>
      <c r="E143" s="34"/>
    </row>
    <row r="144" spans="1:5" ht="12.75" x14ac:dyDescent="0.2">
      <c r="A144" s="14">
        <v>26267</v>
      </c>
      <c r="B144" s="49">
        <f>VLOOKUP(A144,'Permits-Starts-Completions'!A:D,2,FALSE)</f>
        <v>2079</v>
      </c>
      <c r="C144" s="47">
        <f>VLOOKUP(A144,'Permits-Starts-Completions'!A:D,4,FALSE)</f>
        <v>0.3841544607190413</v>
      </c>
      <c r="D144" s="35"/>
      <c r="E144" s="33"/>
    </row>
    <row r="145" spans="1:5" ht="12.75" x14ac:dyDescent="0.2">
      <c r="A145" s="17">
        <v>26298</v>
      </c>
      <c r="B145" s="50">
        <f>VLOOKUP(A145,'Permits-Starts-Completions'!A:D,2,FALSE)</f>
        <v>2133</v>
      </c>
      <c r="C145" s="48">
        <f>VLOOKUP(A145,'Permits-Starts-Completions'!A:D,4,FALSE)</f>
        <v>0.2071307300509338</v>
      </c>
      <c r="D145" s="36">
        <v>5151.2449999999999</v>
      </c>
      <c r="E145" s="34">
        <f>(D145-D133)/D133</f>
        <v>4.367208414299667E-2</v>
      </c>
    </row>
    <row r="146" spans="1:5" ht="12.75" x14ac:dyDescent="0.2">
      <c r="A146" s="14">
        <v>26329</v>
      </c>
      <c r="B146" s="49">
        <f>VLOOKUP(A146,'Permits-Starts-Completions'!A:D,2,FALSE)</f>
        <v>2238</v>
      </c>
      <c r="C146" s="47">
        <f>VLOOKUP(A146,'Permits-Starts-Completions'!A:D,4,FALSE)</f>
        <v>0.36214242239805233</v>
      </c>
      <c r="D146" s="35"/>
      <c r="E146" s="33"/>
    </row>
    <row r="147" spans="1:5" ht="12.75" x14ac:dyDescent="0.2">
      <c r="A147" s="17">
        <v>26358</v>
      </c>
      <c r="B147" s="50">
        <f>VLOOKUP(A147,'Permits-Starts-Completions'!A:D,2,FALSE)</f>
        <v>2169</v>
      </c>
      <c r="C147" s="48">
        <f>VLOOKUP(A147,'Permits-Starts-Completions'!A:D,4,FALSE)</f>
        <v>0.36586901763224183</v>
      </c>
      <c r="D147" s="36"/>
      <c r="E147" s="34"/>
    </row>
    <row r="148" spans="1:5" ht="12.75" x14ac:dyDescent="0.2">
      <c r="A148" s="14">
        <v>26389</v>
      </c>
      <c r="B148" s="49">
        <f>VLOOKUP(A148,'Permits-Starts-Completions'!A:D,2,FALSE)</f>
        <v>2105</v>
      </c>
      <c r="C148" s="47">
        <f>VLOOKUP(A148,'Permits-Starts-Completions'!A:D,4,FALSE)</f>
        <v>0.19670267197271177</v>
      </c>
      <c r="D148" s="35">
        <v>5245.9740000000002</v>
      </c>
      <c r="E148" s="33">
        <f>(D148-D136)/D136</f>
        <v>3.4760715822843999E-2</v>
      </c>
    </row>
    <row r="149" spans="1:5" ht="12.75" x14ac:dyDescent="0.2">
      <c r="A149" s="17">
        <v>26419</v>
      </c>
      <c r="B149" s="50">
        <f>VLOOKUP(A149,'Permits-Starts-Completions'!A:D,2,FALSE)</f>
        <v>2139</v>
      </c>
      <c r="C149" s="48">
        <f>VLOOKUP(A149,'Permits-Starts-Completions'!A:D,4,FALSE)</f>
        <v>0.22578796561604583</v>
      </c>
      <c r="D149" s="36"/>
      <c r="E149" s="34"/>
    </row>
    <row r="150" spans="1:5" ht="12.75" x14ac:dyDescent="0.2">
      <c r="A150" s="14">
        <v>26450</v>
      </c>
      <c r="B150" s="49">
        <f>VLOOKUP(A150,'Permits-Starts-Completions'!A:D,2,FALSE)</f>
        <v>2067</v>
      </c>
      <c r="C150" s="47">
        <f>VLOOKUP(A150,'Permits-Starts-Completions'!A:D,4,FALSE)</f>
        <v>4.8174442190669374E-2</v>
      </c>
      <c r="D150" s="35"/>
      <c r="E150" s="33"/>
    </row>
    <row r="151" spans="1:5" ht="12.75" x14ac:dyDescent="0.2">
      <c r="A151" s="17">
        <v>26480</v>
      </c>
      <c r="B151" s="50">
        <f>VLOOKUP(A151,'Permits-Starts-Completions'!A:D,2,FALSE)</f>
        <v>2183</v>
      </c>
      <c r="C151" s="48">
        <f>VLOOKUP(A151,'Permits-Starts-Completions'!A:D,4,FALSE)</f>
        <v>0.14713610089332632</v>
      </c>
      <c r="D151" s="36">
        <v>5365.0450000000001</v>
      </c>
      <c r="E151" s="34">
        <f>(D151-D139)/D139</f>
        <v>5.2551813463878744E-2</v>
      </c>
    </row>
    <row r="152" spans="1:5" ht="12.75" x14ac:dyDescent="0.2">
      <c r="A152" s="14">
        <v>26511</v>
      </c>
      <c r="B152" s="49">
        <f>VLOOKUP(A152,'Permits-Starts-Completions'!A:D,2,FALSE)</f>
        <v>2195</v>
      </c>
      <c r="C152" s="47">
        <f>VLOOKUP(A152,'Permits-Starts-Completions'!A:D,4,FALSE)</f>
        <v>6.0898985016916388E-2</v>
      </c>
      <c r="D152" s="35"/>
      <c r="E152" s="33"/>
    </row>
    <row r="153" spans="1:5" ht="12.75" x14ac:dyDescent="0.2">
      <c r="A153" s="17">
        <v>26542</v>
      </c>
      <c r="B153" s="50">
        <f>VLOOKUP(A153,'Permits-Starts-Completions'!A:D,2,FALSE)</f>
        <v>2263</v>
      </c>
      <c r="C153" s="48">
        <f>VLOOKUP(A153,'Permits-Starts-Completions'!A:D,4,FALSE)</f>
        <v>0.12924151696606787</v>
      </c>
      <c r="D153" s="36"/>
      <c r="E153" s="34"/>
    </row>
    <row r="154" spans="1:5" ht="12.75" x14ac:dyDescent="0.2">
      <c r="A154" s="14">
        <v>26572</v>
      </c>
      <c r="B154" s="49">
        <f>VLOOKUP(A154,'Permits-Starts-Completions'!A:D,2,FALSE)</f>
        <v>2393</v>
      </c>
      <c r="C154" s="47">
        <f>VLOOKUP(A154,'Permits-Starts-Completions'!A:D,4,FALSE)</f>
        <v>0.19889779559118237</v>
      </c>
      <c r="D154" s="35">
        <v>5415.7120000000004</v>
      </c>
      <c r="E154" s="33">
        <f>(D154-D142)/D142</f>
        <v>5.3819247156327056E-2</v>
      </c>
    </row>
    <row r="155" spans="1:5" ht="12.75" x14ac:dyDescent="0.2">
      <c r="A155" s="17">
        <v>26603</v>
      </c>
      <c r="B155" s="50">
        <f>VLOOKUP(A155,'Permits-Starts-Completions'!A:D,2,FALSE)</f>
        <v>2354</v>
      </c>
      <c r="C155" s="48">
        <f>VLOOKUP(A155,'Permits-Starts-Completions'!A:D,4,FALSE)</f>
        <v>0.16189536031589338</v>
      </c>
      <c r="D155" s="36"/>
      <c r="E155" s="34"/>
    </row>
    <row r="156" spans="1:5" ht="12.75" x14ac:dyDescent="0.2">
      <c r="A156" s="14">
        <v>26633</v>
      </c>
      <c r="B156" s="49">
        <f>VLOOKUP(A156,'Permits-Starts-Completions'!A:D,2,FALSE)</f>
        <v>2234</v>
      </c>
      <c r="C156" s="47">
        <f>VLOOKUP(A156,'Permits-Starts-Completions'!A:D,4,FALSE)</f>
        <v>7.4555074555074555E-2</v>
      </c>
      <c r="D156" s="35"/>
      <c r="E156" s="33"/>
    </row>
    <row r="157" spans="1:5" ht="12.75" x14ac:dyDescent="0.2">
      <c r="A157" s="17">
        <v>26664</v>
      </c>
      <c r="B157" s="50">
        <f>VLOOKUP(A157,'Permits-Starts-Completions'!A:D,2,FALSE)</f>
        <v>2419</v>
      </c>
      <c r="C157" s="48">
        <f>VLOOKUP(A157,'Permits-Starts-Completions'!A:D,4,FALSE)</f>
        <v>0.13408345053914675</v>
      </c>
      <c r="D157" s="36">
        <v>5506.3959999999997</v>
      </c>
      <c r="E157" s="34">
        <f>(D157-D145)/D145</f>
        <v>6.8944692011348688E-2</v>
      </c>
    </row>
    <row r="158" spans="1:5" ht="12.75" x14ac:dyDescent="0.2">
      <c r="A158" s="14">
        <v>26695</v>
      </c>
      <c r="B158" s="49">
        <f>VLOOKUP(A158,'Permits-Starts-Completions'!A:D,2,FALSE)</f>
        <v>2271</v>
      </c>
      <c r="C158" s="47">
        <f>VLOOKUP(A158,'Permits-Starts-Completions'!A:D,4,FALSE)</f>
        <v>1.4745308310991957E-2</v>
      </c>
      <c r="D158" s="35"/>
      <c r="E158" s="33"/>
    </row>
    <row r="159" spans="1:5" ht="12.75" x14ac:dyDescent="0.2">
      <c r="A159" s="17">
        <v>26723</v>
      </c>
      <c r="B159" s="50">
        <f>VLOOKUP(A159,'Permits-Starts-Completions'!A:D,2,FALSE)</f>
        <v>2226</v>
      </c>
      <c r="C159" s="48">
        <f>VLOOKUP(A159,'Permits-Starts-Completions'!A:D,4,FALSE)</f>
        <v>2.6279391424619641E-2</v>
      </c>
      <c r="D159" s="36"/>
      <c r="E159" s="34"/>
    </row>
    <row r="160" spans="1:5" ht="12.75" x14ac:dyDescent="0.2">
      <c r="A160" s="14">
        <v>26754</v>
      </c>
      <c r="B160" s="49">
        <f>VLOOKUP(A160,'Permits-Starts-Completions'!A:D,2,FALSE)</f>
        <v>2062</v>
      </c>
      <c r="C160" s="47">
        <f>VLOOKUP(A160,'Permits-Starts-Completions'!A:D,4,FALSE)</f>
        <v>-2.0427553444180523E-2</v>
      </c>
      <c r="D160" s="35">
        <v>5642.6689999999999</v>
      </c>
      <c r="E160" s="33">
        <f>(D160-D148)/D148</f>
        <v>7.5618941306228302E-2</v>
      </c>
    </row>
    <row r="161" spans="1:5" ht="12.75" x14ac:dyDescent="0.2">
      <c r="A161" s="17">
        <v>26784</v>
      </c>
      <c r="B161" s="50">
        <f>VLOOKUP(A161,'Permits-Starts-Completions'!A:D,2,FALSE)</f>
        <v>1908</v>
      </c>
      <c r="C161" s="48">
        <f>VLOOKUP(A161,'Permits-Starts-Completions'!A:D,4,FALSE)</f>
        <v>-0.10799438990182328</v>
      </c>
      <c r="D161" s="36"/>
      <c r="E161" s="34"/>
    </row>
    <row r="162" spans="1:5" ht="12.75" x14ac:dyDescent="0.2">
      <c r="A162" s="14">
        <v>26815</v>
      </c>
      <c r="B162" s="49">
        <f>VLOOKUP(A162,'Permits-Starts-Completions'!A:D,2,FALSE)</f>
        <v>1931</v>
      </c>
      <c r="C162" s="47">
        <f>VLOOKUP(A162,'Permits-Starts-Completions'!A:D,4,FALSE)</f>
        <v>-6.5795839380745041E-2</v>
      </c>
      <c r="D162" s="35"/>
      <c r="E162" s="33"/>
    </row>
    <row r="163" spans="1:5" ht="12.75" x14ac:dyDescent="0.2">
      <c r="A163" s="17">
        <v>26845</v>
      </c>
      <c r="B163" s="50">
        <f>VLOOKUP(A163,'Permits-Starts-Completions'!A:D,2,FALSE)</f>
        <v>2051</v>
      </c>
      <c r="C163" s="48">
        <f>VLOOKUP(A163,'Permits-Starts-Completions'!A:D,4,FALSE)</f>
        <v>-6.0467246907924876E-2</v>
      </c>
      <c r="D163" s="36">
        <v>5704.098</v>
      </c>
      <c r="E163" s="34">
        <f>(D163-D151)/D151</f>
        <v>6.3196674026033309E-2</v>
      </c>
    </row>
    <row r="164" spans="1:5" ht="12.75" x14ac:dyDescent="0.2">
      <c r="A164" s="14">
        <v>26876</v>
      </c>
      <c r="B164" s="49">
        <f>VLOOKUP(A164,'Permits-Starts-Completions'!A:D,2,FALSE)</f>
        <v>1819</v>
      </c>
      <c r="C164" s="47">
        <f>VLOOKUP(A164,'Permits-Starts-Completions'!A:D,4,FALSE)</f>
        <v>-0.17129840546697039</v>
      </c>
      <c r="D164" s="35"/>
      <c r="E164" s="33"/>
    </row>
    <row r="165" spans="1:5" ht="12.75" x14ac:dyDescent="0.2">
      <c r="A165" s="17">
        <v>26907</v>
      </c>
      <c r="B165" s="50">
        <f>VLOOKUP(A165,'Permits-Starts-Completions'!A:D,2,FALSE)</f>
        <v>1809</v>
      </c>
      <c r="C165" s="48">
        <f>VLOOKUP(A165,'Permits-Starts-Completions'!A:D,4,FALSE)</f>
        <v>-0.20061864781263808</v>
      </c>
      <c r="D165" s="36"/>
      <c r="E165" s="34"/>
    </row>
    <row r="166" spans="1:5" ht="12.75" x14ac:dyDescent="0.2">
      <c r="A166" s="14">
        <v>26937</v>
      </c>
      <c r="B166" s="49">
        <f>VLOOKUP(A166,'Permits-Starts-Completions'!A:D,2,FALSE)</f>
        <v>1704</v>
      </c>
      <c r="C166" s="47">
        <f>VLOOKUP(A166,'Permits-Starts-Completions'!A:D,4,FALSE)</f>
        <v>-0.28792310906811536</v>
      </c>
      <c r="D166" s="35">
        <v>5674.1</v>
      </c>
      <c r="E166" s="33">
        <f>(D166-D154)/D154</f>
        <v>4.7710808846556076E-2</v>
      </c>
    </row>
    <row r="167" spans="1:5" ht="12.75" x14ac:dyDescent="0.2">
      <c r="A167" s="17">
        <v>26968</v>
      </c>
      <c r="B167" s="50">
        <f>VLOOKUP(A167,'Permits-Starts-Completions'!A:D,2,FALSE)</f>
        <v>1411</v>
      </c>
      <c r="C167" s="48">
        <f>VLOOKUP(A167,'Permits-Starts-Completions'!A:D,4,FALSE)</f>
        <v>-0.4005947323704333</v>
      </c>
      <c r="D167" s="36"/>
      <c r="E167" s="34"/>
    </row>
    <row r="168" spans="1:5" ht="12.75" x14ac:dyDescent="0.2">
      <c r="A168" s="14">
        <v>26998</v>
      </c>
      <c r="B168" s="49">
        <f>VLOOKUP(A168,'Permits-Starts-Completions'!A:D,2,FALSE)</f>
        <v>1402</v>
      </c>
      <c r="C168" s="47">
        <f>VLOOKUP(A168,'Permits-Starts-Completions'!A:D,4,FALSE)</f>
        <v>-0.37242614145031333</v>
      </c>
      <c r="D168" s="35"/>
      <c r="E168" s="33"/>
    </row>
    <row r="169" spans="1:5" ht="12.75" x14ac:dyDescent="0.2">
      <c r="A169" s="17">
        <v>27029</v>
      </c>
      <c r="B169" s="50">
        <f>VLOOKUP(A169,'Permits-Starts-Completions'!A:D,2,FALSE)</f>
        <v>1288</v>
      </c>
      <c r="C169" s="48">
        <f>VLOOKUP(A169,'Permits-Starts-Completions'!A:D,4,FALSE)</f>
        <v>-0.46754857379082265</v>
      </c>
      <c r="D169" s="36">
        <v>5727.96</v>
      </c>
      <c r="E169" s="34">
        <f>(D169-D157)/D157</f>
        <v>4.0237570999252563E-2</v>
      </c>
    </row>
    <row r="170" spans="1:5" ht="12.75" x14ac:dyDescent="0.2">
      <c r="A170" s="14">
        <v>27060</v>
      </c>
      <c r="B170" s="49">
        <f>VLOOKUP(A170,'Permits-Starts-Completions'!A:D,2,FALSE)</f>
        <v>1331</v>
      </c>
      <c r="C170" s="47">
        <f>VLOOKUP(A170,'Permits-Starts-Completions'!A:D,4,FALSE)</f>
        <v>-0.41391457507705859</v>
      </c>
      <c r="D170" s="35"/>
      <c r="E170" s="33"/>
    </row>
    <row r="171" spans="1:5" ht="12.75" x14ac:dyDescent="0.2">
      <c r="A171" s="17">
        <v>27088</v>
      </c>
      <c r="B171" s="50">
        <f>VLOOKUP(A171,'Permits-Starts-Completions'!A:D,2,FALSE)</f>
        <v>1360</v>
      </c>
      <c r="C171" s="48">
        <f>VLOOKUP(A171,'Permits-Starts-Completions'!A:D,4,FALSE)</f>
        <v>-0.3890386343216532</v>
      </c>
      <c r="D171" s="36"/>
      <c r="E171" s="34"/>
    </row>
    <row r="172" spans="1:5" ht="12.75" x14ac:dyDescent="0.2">
      <c r="A172" s="14">
        <v>27119</v>
      </c>
      <c r="B172" s="49">
        <f>VLOOKUP(A172,'Permits-Starts-Completions'!A:D,2,FALSE)</f>
        <v>1440</v>
      </c>
      <c r="C172" s="47">
        <f>VLOOKUP(A172,'Permits-Starts-Completions'!A:D,4,FALSE)</f>
        <v>-0.30164888457807953</v>
      </c>
      <c r="D172" s="35">
        <v>5678.7129999999997</v>
      </c>
      <c r="E172" s="33">
        <f>(D172-D160)/D160</f>
        <v>6.3877572829453347E-3</v>
      </c>
    </row>
    <row r="173" spans="1:5" ht="12.75" x14ac:dyDescent="0.2">
      <c r="A173" s="17">
        <v>27149</v>
      </c>
      <c r="B173" s="50">
        <f>VLOOKUP(A173,'Permits-Starts-Completions'!A:D,2,FALSE)</f>
        <v>1254</v>
      </c>
      <c r="C173" s="48">
        <f>VLOOKUP(A173,'Permits-Starts-Completions'!A:D,4,FALSE)</f>
        <v>-0.34276729559748426</v>
      </c>
      <c r="D173" s="36"/>
      <c r="E173" s="34"/>
    </row>
    <row r="174" spans="1:5" ht="12.75" x14ac:dyDescent="0.2">
      <c r="A174" s="14">
        <v>27180</v>
      </c>
      <c r="B174" s="49">
        <f>VLOOKUP(A174,'Permits-Starts-Completions'!A:D,2,FALSE)</f>
        <v>1138</v>
      </c>
      <c r="C174" s="47">
        <f>VLOOKUP(A174,'Permits-Starts-Completions'!A:D,4,FALSE)</f>
        <v>-0.4106680476437079</v>
      </c>
      <c r="D174" s="35"/>
      <c r="E174" s="33"/>
    </row>
    <row r="175" spans="1:5" ht="12.75" x14ac:dyDescent="0.2">
      <c r="A175" s="17">
        <v>27210</v>
      </c>
      <c r="B175" s="50">
        <f>VLOOKUP(A175,'Permits-Starts-Completions'!A:D,2,FALSE)</f>
        <v>1086</v>
      </c>
      <c r="C175" s="48">
        <f>VLOOKUP(A175,'Permits-Starts-Completions'!A:D,4,FALSE)</f>
        <v>-0.47050219405168209</v>
      </c>
      <c r="D175" s="36">
        <v>5692.21</v>
      </c>
      <c r="E175" s="34">
        <f>(D175-D163)/D163</f>
        <v>-2.0841156656144265E-3</v>
      </c>
    </row>
    <row r="176" spans="1:5" ht="12.75" x14ac:dyDescent="0.2">
      <c r="A176" s="14">
        <v>27241</v>
      </c>
      <c r="B176" s="49">
        <f>VLOOKUP(A176,'Permits-Starts-Completions'!A:D,2,FALSE)</f>
        <v>1002</v>
      </c>
      <c r="C176" s="47">
        <f>VLOOKUP(A176,'Permits-Starts-Completions'!A:D,4,FALSE)</f>
        <v>-0.44914788345244638</v>
      </c>
      <c r="D176" s="35"/>
      <c r="E176" s="33"/>
    </row>
    <row r="177" spans="1:5" ht="12.75" x14ac:dyDescent="0.2">
      <c r="A177" s="17">
        <v>27272</v>
      </c>
      <c r="B177" s="50">
        <f>VLOOKUP(A177,'Permits-Starts-Completions'!A:D,2,FALSE)</f>
        <v>917</v>
      </c>
      <c r="C177" s="48">
        <f>VLOOKUP(A177,'Permits-Starts-Completions'!A:D,4,FALSE)</f>
        <v>-0.49309010503040351</v>
      </c>
      <c r="D177" s="36"/>
      <c r="E177" s="34"/>
    </row>
    <row r="178" spans="1:5" ht="12.75" x14ac:dyDescent="0.2">
      <c r="A178" s="14">
        <v>27302</v>
      </c>
      <c r="B178" s="49">
        <f>VLOOKUP(A178,'Permits-Starts-Completions'!A:D,2,FALSE)</f>
        <v>840</v>
      </c>
      <c r="C178" s="47">
        <f>VLOOKUP(A178,'Permits-Starts-Completions'!A:D,4,FALSE)</f>
        <v>-0.50704225352112675</v>
      </c>
      <c r="D178" s="35">
        <v>5638.4110000000001</v>
      </c>
      <c r="E178" s="33">
        <f>(D178-D166)/D166</f>
        <v>-6.2898080752895264E-3</v>
      </c>
    </row>
    <row r="179" spans="1:5" ht="12.75" x14ac:dyDescent="0.2">
      <c r="A179" s="17">
        <v>27333</v>
      </c>
      <c r="B179" s="50">
        <f>VLOOKUP(A179,'Permits-Starts-Completions'!A:D,2,FALSE)</f>
        <v>824</v>
      </c>
      <c r="C179" s="48">
        <f>VLOOKUP(A179,'Permits-Starts-Completions'!A:D,4,FALSE)</f>
        <v>-0.41601700921332391</v>
      </c>
      <c r="D179" s="36"/>
      <c r="E179" s="34"/>
    </row>
    <row r="180" spans="1:5" ht="12.75" x14ac:dyDescent="0.2">
      <c r="A180" s="14">
        <v>27363</v>
      </c>
      <c r="B180" s="49">
        <f>VLOOKUP(A180,'Permits-Starts-Completions'!A:D,2,FALSE)</f>
        <v>783</v>
      </c>
      <c r="C180" s="47">
        <f>VLOOKUP(A180,'Permits-Starts-Completions'!A:D,4,FALSE)</f>
        <v>-0.44151212553495006</v>
      </c>
      <c r="D180" s="35"/>
      <c r="E180" s="33"/>
    </row>
    <row r="181" spans="1:5" ht="12.75" x14ac:dyDescent="0.2">
      <c r="A181" s="17">
        <v>27394</v>
      </c>
      <c r="B181" s="50">
        <f>VLOOKUP(A181,'Permits-Starts-Completions'!A:D,2,FALSE)</f>
        <v>869</v>
      </c>
      <c r="C181" s="48">
        <f>VLOOKUP(A181,'Permits-Starts-Completions'!A:D,4,FALSE)</f>
        <v>-0.3253105590062112</v>
      </c>
      <c r="D181" s="36">
        <v>5616.5259999999998</v>
      </c>
      <c r="E181" s="34">
        <f>(D181-D169)/D169</f>
        <v>-1.9454395631254444E-2</v>
      </c>
    </row>
    <row r="182" spans="1:5" ht="12.75" x14ac:dyDescent="0.2">
      <c r="A182" s="14">
        <v>27425</v>
      </c>
      <c r="B182" s="49">
        <f>VLOOKUP(A182,'Permits-Starts-Completions'!A:D,2,FALSE)</f>
        <v>726</v>
      </c>
      <c r="C182" s="47">
        <f>VLOOKUP(A182,'Permits-Starts-Completions'!A:D,4,FALSE)</f>
        <v>-0.45454545454545453</v>
      </c>
      <c r="D182" s="35"/>
      <c r="E182" s="33"/>
    </row>
    <row r="183" spans="1:5" ht="12.75" x14ac:dyDescent="0.2">
      <c r="A183" s="17">
        <v>27453</v>
      </c>
      <c r="B183" s="50">
        <f>VLOOKUP(A183,'Permits-Starts-Completions'!A:D,2,FALSE)</f>
        <v>729</v>
      </c>
      <c r="C183" s="48">
        <f>VLOOKUP(A183,'Permits-Starts-Completions'!A:D,4,FALSE)</f>
        <v>-0.46397058823529413</v>
      </c>
      <c r="D183" s="36"/>
      <c r="E183" s="34"/>
    </row>
    <row r="184" spans="1:5" ht="12.75" x14ac:dyDescent="0.2">
      <c r="A184" s="14">
        <v>27484</v>
      </c>
      <c r="B184" s="49">
        <f>VLOOKUP(A184,'Permits-Starts-Completions'!A:D,2,FALSE)</f>
        <v>709</v>
      </c>
      <c r="C184" s="47">
        <f>VLOOKUP(A184,'Permits-Starts-Completions'!A:D,4,FALSE)</f>
        <v>-0.50763888888888886</v>
      </c>
      <c r="D184" s="35">
        <v>5548.1559999999999</v>
      </c>
      <c r="E184" s="33">
        <f>(D184-D172)/D172</f>
        <v>-2.2990596636949218E-2</v>
      </c>
    </row>
    <row r="185" spans="1:5" ht="12.75" x14ac:dyDescent="0.2">
      <c r="A185" s="17">
        <v>27514</v>
      </c>
      <c r="B185" s="50">
        <f>VLOOKUP(A185,'Permits-Starts-Completions'!A:D,2,FALSE)</f>
        <v>866</v>
      </c>
      <c r="C185" s="48">
        <f>VLOOKUP(A185,'Permits-Starts-Completions'!A:D,4,FALSE)</f>
        <v>-0.3094098883572568</v>
      </c>
      <c r="D185" s="36"/>
      <c r="E185" s="34"/>
    </row>
    <row r="186" spans="1:5" ht="12.75" x14ac:dyDescent="0.2">
      <c r="A186" s="14">
        <v>27545</v>
      </c>
      <c r="B186" s="49">
        <f>VLOOKUP(A186,'Permits-Starts-Completions'!A:D,2,FALSE)</f>
        <v>914</v>
      </c>
      <c r="C186" s="47">
        <f>VLOOKUP(A186,'Permits-Starts-Completions'!A:D,4,FALSE)</f>
        <v>-0.19683655536028119</v>
      </c>
      <c r="D186" s="35"/>
      <c r="E186" s="33"/>
    </row>
    <row r="187" spans="1:5" ht="12.75" x14ac:dyDescent="0.2">
      <c r="A187" s="17">
        <v>27575</v>
      </c>
      <c r="B187" s="50">
        <f>VLOOKUP(A187,'Permits-Starts-Completions'!A:D,2,FALSE)</f>
        <v>946</v>
      </c>
      <c r="C187" s="48">
        <f>VLOOKUP(A187,'Permits-Starts-Completions'!A:D,4,FALSE)</f>
        <v>-0.12891344383057091</v>
      </c>
      <c r="D187" s="36">
        <v>5587.8</v>
      </c>
      <c r="E187" s="34">
        <f>(D187-D175)/D175</f>
        <v>-1.8342612096180544E-2</v>
      </c>
    </row>
    <row r="188" spans="1:5" ht="12.75" x14ac:dyDescent="0.2">
      <c r="A188" s="14">
        <v>27606</v>
      </c>
      <c r="B188" s="49">
        <f>VLOOKUP(A188,'Permits-Starts-Completions'!A:D,2,FALSE)</f>
        <v>1020</v>
      </c>
      <c r="C188" s="47">
        <f>VLOOKUP(A188,'Permits-Starts-Completions'!A:D,4,FALSE)</f>
        <v>1.7964071856287425E-2</v>
      </c>
      <c r="D188" s="35"/>
      <c r="E188" s="33"/>
    </row>
    <row r="189" spans="1:5" ht="12.75" x14ac:dyDescent="0.2">
      <c r="A189" s="17">
        <v>27637</v>
      </c>
      <c r="B189" s="50">
        <f>VLOOKUP(A189,'Permits-Starts-Completions'!A:D,2,FALSE)</f>
        <v>994</v>
      </c>
      <c r="C189" s="48">
        <f>VLOOKUP(A189,'Permits-Starts-Completions'!A:D,4,FALSE)</f>
        <v>8.3969465648854963E-2</v>
      </c>
      <c r="D189" s="36"/>
      <c r="E189" s="34"/>
    </row>
    <row r="190" spans="1:5" ht="12.75" x14ac:dyDescent="0.2">
      <c r="A190" s="14">
        <v>27667</v>
      </c>
      <c r="B190" s="49">
        <f>VLOOKUP(A190,'Permits-Starts-Completions'!A:D,2,FALSE)</f>
        <v>1064</v>
      </c>
      <c r="C190" s="47">
        <f>VLOOKUP(A190,'Permits-Starts-Completions'!A:D,4,FALSE)</f>
        <v>0.26666666666666666</v>
      </c>
      <c r="D190" s="35">
        <v>5683.4440000000004</v>
      </c>
      <c r="E190" s="33">
        <f>(D190-D178)/D178</f>
        <v>7.9868246568049681E-3</v>
      </c>
    </row>
    <row r="191" spans="1:5" ht="12.75" x14ac:dyDescent="0.2">
      <c r="A191" s="17">
        <v>27698</v>
      </c>
      <c r="B191" s="50">
        <f>VLOOKUP(A191,'Permits-Starts-Completions'!A:D,2,FALSE)</f>
        <v>1096</v>
      </c>
      <c r="C191" s="48">
        <f>VLOOKUP(A191,'Permits-Starts-Completions'!A:D,4,FALSE)</f>
        <v>0.3300970873786408</v>
      </c>
      <c r="D191" s="36"/>
      <c r="E191" s="34"/>
    </row>
    <row r="192" spans="1:5" ht="12.75" x14ac:dyDescent="0.2">
      <c r="A192" s="14">
        <v>27728</v>
      </c>
      <c r="B192" s="49">
        <f>VLOOKUP(A192,'Permits-Starts-Completions'!A:D,2,FALSE)</f>
        <v>1110</v>
      </c>
      <c r="C192" s="47">
        <f>VLOOKUP(A192,'Permits-Starts-Completions'!A:D,4,FALSE)</f>
        <v>0.41762452107279696</v>
      </c>
      <c r="D192" s="35"/>
      <c r="E192" s="33"/>
    </row>
    <row r="193" spans="1:5" ht="12.75" x14ac:dyDescent="0.2">
      <c r="A193" s="17">
        <v>27759</v>
      </c>
      <c r="B193" s="50">
        <f>VLOOKUP(A193,'Permits-Starts-Completions'!A:D,2,FALSE)</f>
        <v>1091</v>
      </c>
      <c r="C193" s="48">
        <f>VLOOKUP(A193,'Permits-Starts-Completions'!A:D,4,FALSE)</f>
        <v>0.25546605293440738</v>
      </c>
      <c r="D193" s="36">
        <v>5759.9719999999998</v>
      </c>
      <c r="E193" s="34">
        <f>(D193-D181)/D181</f>
        <v>2.5539986817473988E-2</v>
      </c>
    </row>
    <row r="194" spans="1:5" ht="12.75" x14ac:dyDescent="0.2">
      <c r="A194" s="14">
        <v>27790</v>
      </c>
      <c r="B194" s="49">
        <f>VLOOKUP(A194,'Permits-Starts-Completions'!A:D,2,FALSE)</f>
        <v>1195</v>
      </c>
      <c r="C194" s="47">
        <f>VLOOKUP(A194,'Permits-Starts-Completions'!A:D,4,FALSE)</f>
        <v>0.64600550964187331</v>
      </c>
      <c r="D194" s="35"/>
      <c r="E194" s="33"/>
    </row>
    <row r="195" spans="1:5" ht="12.75" x14ac:dyDescent="0.2">
      <c r="A195" s="17">
        <v>27819</v>
      </c>
      <c r="B195" s="50">
        <f>VLOOKUP(A195,'Permits-Starts-Completions'!A:D,2,FALSE)</f>
        <v>1190</v>
      </c>
      <c r="C195" s="48">
        <f>VLOOKUP(A195,'Permits-Starts-Completions'!A:D,4,FALSE)</f>
        <v>0.63237311385459538</v>
      </c>
      <c r="D195" s="36"/>
      <c r="E195" s="34"/>
    </row>
    <row r="196" spans="1:5" ht="12.75" x14ac:dyDescent="0.2">
      <c r="A196" s="14">
        <v>27850</v>
      </c>
      <c r="B196" s="49">
        <f>VLOOKUP(A196,'Permits-Starts-Completions'!A:D,2,FALSE)</f>
        <v>1164</v>
      </c>
      <c r="C196" s="47">
        <f>VLOOKUP(A196,'Permits-Starts-Completions'!A:D,4,FALSE)</f>
        <v>0.64174894217207334</v>
      </c>
      <c r="D196" s="35">
        <v>5889.5</v>
      </c>
      <c r="E196" s="33">
        <f>(D196-D184)/D184</f>
        <v>6.1523864866092452E-2</v>
      </c>
    </row>
    <row r="197" spans="1:5" ht="12.75" x14ac:dyDescent="0.2">
      <c r="A197" s="17">
        <v>27880</v>
      </c>
      <c r="B197" s="50">
        <f>VLOOKUP(A197,'Permits-Starts-Completions'!A:D,2,FALSE)</f>
        <v>1132</v>
      </c>
      <c r="C197" s="48">
        <f>VLOOKUP(A197,'Permits-Starts-Completions'!A:D,4,FALSE)</f>
        <v>0.30715935334872979</v>
      </c>
      <c r="D197" s="36"/>
      <c r="E197" s="34"/>
    </row>
    <row r="198" spans="1:5" ht="12.75" x14ac:dyDescent="0.2">
      <c r="A198" s="14">
        <v>27911</v>
      </c>
      <c r="B198" s="49">
        <f>VLOOKUP(A198,'Permits-Starts-Completions'!A:D,2,FALSE)</f>
        <v>1194</v>
      </c>
      <c r="C198" s="47">
        <f>VLOOKUP(A198,'Permits-Starts-Completions'!A:D,4,FALSE)</f>
        <v>0.30634573304157547</v>
      </c>
      <c r="D198" s="35"/>
      <c r="E198" s="33"/>
    </row>
    <row r="199" spans="1:5" ht="12.75" x14ac:dyDescent="0.2">
      <c r="A199" s="17">
        <v>27941</v>
      </c>
      <c r="B199" s="50">
        <f>VLOOKUP(A199,'Permits-Starts-Completions'!A:D,2,FALSE)</f>
        <v>1188</v>
      </c>
      <c r="C199" s="48">
        <f>VLOOKUP(A199,'Permits-Starts-Completions'!A:D,4,FALSE)</f>
        <v>0.2558139534883721</v>
      </c>
      <c r="D199" s="36">
        <v>5932.7110000000002</v>
      </c>
      <c r="E199" s="34">
        <f>(D199-D187)/D187</f>
        <v>6.1725723898493151E-2</v>
      </c>
    </row>
    <row r="200" spans="1:5" ht="12.75" x14ac:dyDescent="0.2">
      <c r="A200" s="14">
        <v>27972</v>
      </c>
      <c r="B200" s="49">
        <f>VLOOKUP(A200,'Permits-Starts-Completions'!A:D,2,FALSE)</f>
        <v>1245</v>
      </c>
      <c r="C200" s="47">
        <f>VLOOKUP(A200,'Permits-Starts-Completions'!A:D,4,FALSE)</f>
        <v>0.22058823529411764</v>
      </c>
      <c r="D200" s="35"/>
      <c r="E200" s="33"/>
    </row>
    <row r="201" spans="1:5" ht="12.75" x14ac:dyDescent="0.2">
      <c r="A201" s="17">
        <v>28003</v>
      </c>
      <c r="B201" s="50">
        <f>VLOOKUP(A201,'Permits-Starts-Completions'!A:D,2,FALSE)</f>
        <v>1309</v>
      </c>
      <c r="C201" s="48">
        <f>VLOOKUP(A201,'Permits-Starts-Completions'!A:D,4,FALSE)</f>
        <v>0.31690140845070425</v>
      </c>
      <c r="D201" s="36"/>
      <c r="E201" s="34"/>
    </row>
    <row r="202" spans="1:5" ht="12.75" x14ac:dyDescent="0.2">
      <c r="A202" s="14">
        <v>28033</v>
      </c>
      <c r="B202" s="49">
        <f>VLOOKUP(A202,'Permits-Starts-Completions'!A:D,2,FALSE)</f>
        <v>1481</v>
      </c>
      <c r="C202" s="47">
        <f>VLOOKUP(A202,'Permits-Starts-Completions'!A:D,4,FALSE)</f>
        <v>0.39191729323308272</v>
      </c>
      <c r="D202" s="35">
        <v>5965.2650000000003</v>
      </c>
      <c r="E202" s="33">
        <f>(D202-D190)/D190</f>
        <v>4.9586307175719491E-2</v>
      </c>
    </row>
    <row r="203" spans="1:5" ht="12.75" x14ac:dyDescent="0.2">
      <c r="A203" s="17">
        <v>28064</v>
      </c>
      <c r="B203" s="50">
        <f>VLOOKUP(A203,'Permits-Starts-Completions'!A:D,2,FALSE)</f>
        <v>1425</v>
      </c>
      <c r="C203" s="48">
        <f>VLOOKUP(A203,'Permits-Starts-Completions'!A:D,4,FALSE)</f>
        <v>0.30018248175182483</v>
      </c>
      <c r="D203" s="36"/>
      <c r="E203" s="34"/>
    </row>
    <row r="204" spans="1:5" ht="12.75" x14ac:dyDescent="0.2">
      <c r="A204" s="14">
        <v>28094</v>
      </c>
      <c r="B204" s="49">
        <f>VLOOKUP(A204,'Permits-Starts-Completions'!A:D,2,FALSE)</f>
        <v>1531</v>
      </c>
      <c r="C204" s="47">
        <f>VLOOKUP(A204,'Permits-Starts-Completions'!A:D,4,FALSE)</f>
        <v>0.37927927927927929</v>
      </c>
      <c r="D204" s="35"/>
      <c r="E204" s="33"/>
    </row>
    <row r="205" spans="1:5" ht="12.75" x14ac:dyDescent="0.2">
      <c r="A205" s="17">
        <v>28125</v>
      </c>
      <c r="B205" s="50">
        <f>VLOOKUP(A205,'Permits-Starts-Completions'!A:D,2,FALSE)</f>
        <v>1511</v>
      </c>
      <c r="C205" s="48">
        <f>VLOOKUP(A205,'Permits-Starts-Completions'!A:D,4,FALSE)</f>
        <v>0.38496791934005498</v>
      </c>
      <c r="D205" s="36">
        <v>6008.5039999999999</v>
      </c>
      <c r="E205" s="34">
        <f>(D205-D193)/D193</f>
        <v>4.3148126414503434E-2</v>
      </c>
    </row>
    <row r="206" spans="1:5" ht="12.75" x14ac:dyDescent="0.2">
      <c r="A206" s="14">
        <v>28156</v>
      </c>
      <c r="B206" s="49">
        <f>VLOOKUP(A206,'Permits-Starts-Completions'!A:D,2,FALSE)</f>
        <v>1466</v>
      </c>
      <c r="C206" s="47">
        <f>VLOOKUP(A206,'Permits-Starts-Completions'!A:D,4,FALSE)</f>
        <v>0.22677824267782426</v>
      </c>
      <c r="D206" s="35"/>
      <c r="E206" s="33"/>
    </row>
    <row r="207" spans="1:5" ht="12.75" x14ac:dyDescent="0.2">
      <c r="A207" s="17">
        <v>28184</v>
      </c>
      <c r="B207" s="50">
        <f>VLOOKUP(A207,'Permits-Starts-Completions'!A:D,2,FALSE)</f>
        <v>1560</v>
      </c>
      <c r="C207" s="48">
        <f>VLOOKUP(A207,'Permits-Starts-Completions'!A:D,4,FALSE)</f>
        <v>0.31092436974789917</v>
      </c>
      <c r="D207" s="36"/>
      <c r="E207" s="34"/>
    </row>
    <row r="208" spans="1:5" ht="12.75" x14ac:dyDescent="0.2">
      <c r="A208" s="14">
        <v>28215</v>
      </c>
      <c r="B208" s="49">
        <f>VLOOKUP(A208,'Permits-Starts-Completions'!A:D,2,FALSE)</f>
        <v>1660</v>
      </c>
      <c r="C208" s="47">
        <f>VLOOKUP(A208,'Permits-Starts-Completions'!A:D,4,FALSE)</f>
        <v>0.42611683848797249</v>
      </c>
      <c r="D208" s="35">
        <v>6079.4939999999997</v>
      </c>
      <c r="E208" s="33">
        <f>(D208-D196)/D196</f>
        <v>3.2259784362000117E-2</v>
      </c>
    </row>
    <row r="209" spans="1:5" ht="12.75" x14ac:dyDescent="0.2">
      <c r="A209" s="17">
        <v>28245</v>
      </c>
      <c r="B209" s="50">
        <f>VLOOKUP(A209,'Permits-Starts-Completions'!A:D,2,FALSE)</f>
        <v>1660</v>
      </c>
      <c r="C209" s="48">
        <f>VLOOKUP(A209,'Permits-Starts-Completions'!A:D,4,FALSE)</f>
        <v>0.46643109540636041</v>
      </c>
      <c r="D209" s="36"/>
      <c r="E209" s="34"/>
    </row>
    <row r="210" spans="1:5" ht="12.75" x14ac:dyDescent="0.2">
      <c r="A210" s="14">
        <v>28276</v>
      </c>
      <c r="B210" s="49">
        <f>VLOOKUP(A210,'Permits-Starts-Completions'!A:D,2,FALSE)</f>
        <v>1668</v>
      </c>
      <c r="C210" s="47">
        <f>VLOOKUP(A210,'Permits-Starts-Completions'!A:D,4,FALSE)</f>
        <v>0.39698492462311558</v>
      </c>
      <c r="D210" s="35"/>
      <c r="E210" s="33"/>
    </row>
    <row r="211" spans="1:5" ht="12.75" x14ac:dyDescent="0.2">
      <c r="A211" s="17">
        <v>28306</v>
      </c>
      <c r="B211" s="50">
        <f>VLOOKUP(A211,'Permits-Starts-Completions'!A:D,2,FALSE)</f>
        <v>1752</v>
      </c>
      <c r="C211" s="48">
        <f>VLOOKUP(A211,'Permits-Starts-Completions'!A:D,4,FALSE)</f>
        <v>0.47474747474747475</v>
      </c>
      <c r="D211" s="36">
        <v>6197.6859999999997</v>
      </c>
      <c r="E211" s="34">
        <f>(D211-D199)/D199</f>
        <v>4.4663392503022557E-2</v>
      </c>
    </row>
    <row r="212" spans="1:5" ht="12.75" x14ac:dyDescent="0.2">
      <c r="A212" s="14">
        <v>28337</v>
      </c>
      <c r="B212" s="49">
        <f>VLOOKUP(A212,'Permits-Starts-Completions'!A:D,2,FALSE)</f>
        <v>1687</v>
      </c>
      <c r="C212" s="47">
        <f>VLOOKUP(A212,'Permits-Starts-Completions'!A:D,4,FALSE)</f>
        <v>0.35502008032128513</v>
      </c>
      <c r="D212" s="35"/>
      <c r="E212" s="33"/>
    </row>
    <row r="213" spans="1:5" ht="12.75" x14ac:dyDescent="0.2">
      <c r="A213" s="17">
        <v>28368</v>
      </c>
      <c r="B213" s="50">
        <f>VLOOKUP(A213,'Permits-Starts-Completions'!A:D,2,FALSE)</f>
        <v>1780</v>
      </c>
      <c r="C213" s="48">
        <f>VLOOKUP(A213,'Permits-Starts-Completions'!A:D,4,FALSE)</f>
        <v>0.35981665393430101</v>
      </c>
      <c r="D213" s="36"/>
      <c r="E213" s="34"/>
    </row>
    <row r="214" spans="1:5" ht="12.75" x14ac:dyDescent="0.2">
      <c r="A214" s="14">
        <v>28398</v>
      </c>
      <c r="B214" s="49">
        <f>VLOOKUP(A214,'Permits-Starts-Completions'!A:D,2,FALSE)</f>
        <v>1674</v>
      </c>
      <c r="C214" s="47">
        <f>VLOOKUP(A214,'Permits-Starts-Completions'!A:D,4,FALSE)</f>
        <v>0.13031735313977041</v>
      </c>
      <c r="D214" s="35">
        <v>6309.5140000000001</v>
      </c>
      <c r="E214" s="33">
        <f>(D214-D202)/D202</f>
        <v>5.7708919888722426E-2</v>
      </c>
    </row>
    <row r="215" spans="1:5" ht="12.75" x14ac:dyDescent="0.2">
      <c r="A215" s="17">
        <v>28429</v>
      </c>
      <c r="B215" s="50">
        <f>VLOOKUP(A215,'Permits-Starts-Completions'!A:D,2,FALSE)</f>
        <v>1758</v>
      </c>
      <c r="C215" s="48">
        <f>VLOOKUP(A215,'Permits-Starts-Completions'!A:D,4,FALSE)</f>
        <v>0.2336842105263158</v>
      </c>
      <c r="D215" s="36"/>
      <c r="E215" s="34"/>
    </row>
    <row r="216" spans="1:5" ht="12.75" x14ac:dyDescent="0.2">
      <c r="A216" s="14">
        <v>28459</v>
      </c>
      <c r="B216" s="49">
        <f>VLOOKUP(A216,'Permits-Starts-Completions'!A:D,2,FALSE)</f>
        <v>1771</v>
      </c>
      <c r="C216" s="47">
        <f>VLOOKUP(A216,'Permits-Starts-Completions'!A:D,4,FALSE)</f>
        <v>0.15676028739386022</v>
      </c>
      <c r="D216" s="35"/>
      <c r="E216" s="33"/>
    </row>
    <row r="217" spans="1:5" ht="12.75" x14ac:dyDescent="0.2">
      <c r="A217" s="17">
        <v>28490</v>
      </c>
      <c r="B217" s="50">
        <f>VLOOKUP(A217,'Permits-Starts-Completions'!A:D,2,FALSE)</f>
        <v>1754</v>
      </c>
      <c r="C217" s="48">
        <f>VLOOKUP(A217,'Permits-Starts-Completions'!A:D,4,FALSE)</f>
        <v>0.16082064857710127</v>
      </c>
      <c r="D217" s="36">
        <v>6309.652</v>
      </c>
      <c r="E217" s="34">
        <f>(D217-D205)/D205</f>
        <v>5.0120296166899475E-2</v>
      </c>
    </row>
    <row r="218" spans="1:5" ht="12.75" x14ac:dyDescent="0.2">
      <c r="A218" s="14">
        <v>28521</v>
      </c>
      <c r="B218" s="49">
        <f>VLOOKUP(A218,'Permits-Starts-Completions'!A:D,2,FALSE)</f>
        <v>1740</v>
      </c>
      <c r="C218" s="47">
        <f>VLOOKUP(A218,'Permits-Starts-Completions'!A:D,4,FALSE)</f>
        <v>0.1869031377899045</v>
      </c>
      <c r="D218" s="35"/>
      <c r="E218" s="33"/>
    </row>
    <row r="219" spans="1:5" ht="12.75" x14ac:dyDescent="0.2">
      <c r="A219" s="17">
        <v>28549</v>
      </c>
      <c r="B219" s="50">
        <f>VLOOKUP(A219,'Permits-Starts-Completions'!A:D,2,FALSE)</f>
        <v>1736</v>
      </c>
      <c r="C219" s="48">
        <f>VLOOKUP(A219,'Permits-Starts-Completions'!A:D,4,FALSE)</f>
        <v>0.11282051282051282</v>
      </c>
      <c r="D219" s="36"/>
      <c r="E219" s="34"/>
    </row>
    <row r="220" spans="1:5" ht="12.75" x14ac:dyDescent="0.2">
      <c r="A220" s="14">
        <v>28580</v>
      </c>
      <c r="B220" s="49">
        <f>VLOOKUP(A220,'Permits-Starts-Completions'!A:D,2,FALSE)</f>
        <v>1799</v>
      </c>
      <c r="C220" s="47">
        <f>VLOOKUP(A220,'Permits-Starts-Completions'!A:D,4,FALSE)</f>
        <v>8.3734939759036148E-2</v>
      </c>
      <c r="D220" s="35">
        <v>6329.7910000000002</v>
      </c>
      <c r="E220" s="33">
        <f>(D220-D208)/D208</f>
        <v>4.1170696113854294E-2</v>
      </c>
    </row>
    <row r="221" spans="1:5" ht="12.75" x14ac:dyDescent="0.2">
      <c r="A221" s="17">
        <v>28610</v>
      </c>
      <c r="B221" s="50">
        <f>VLOOKUP(A221,'Permits-Starts-Completions'!A:D,2,FALSE)</f>
        <v>1948</v>
      </c>
      <c r="C221" s="48">
        <f>VLOOKUP(A221,'Permits-Starts-Completions'!A:D,4,FALSE)</f>
        <v>0.17349397590361446</v>
      </c>
      <c r="D221" s="36"/>
      <c r="E221" s="34"/>
    </row>
    <row r="222" spans="1:5" ht="12.75" x14ac:dyDescent="0.2">
      <c r="A222" s="14">
        <v>28641</v>
      </c>
      <c r="B222" s="49">
        <f>VLOOKUP(A222,'Permits-Starts-Completions'!A:D,2,FALSE)</f>
        <v>1766</v>
      </c>
      <c r="C222" s="47">
        <f>VLOOKUP(A222,'Permits-Starts-Completions'!A:D,4,FALSE)</f>
        <v>5.8752997601918468E-2</v>
      </c>
      <c r="D222" s="35"/>
      <c r="E222" s="33"/>
    </row>
    <row r="223" spans="1:5" ht="12.75" x14ac:dyDescent="0.2">
      <c r="A223" s="17">
        <v>28671</v>
      </c>
      <c r="B223" s="50">
        <f>VLOOKUP(A223,'Permits-Starts-Completions'!A:D,2,FALSE)</f>
        <v>1983</v>
      </c>
      <c r="C223" s="48">
        <f>VLOOKUP(A223,'Permits-Starts-Completions'!A:D,4,FALSE)</f>
        <v>0.13184931506849315</v>
      </c>
      <c r="D223" s="36">
        <v>6574.39</v>
      </c>
      <c r="E223" s="34">
        <f>(D223-D211)/D211</f>
        <v>6.0781394862534283E-2</v>
      </c>
    </row>
    <row r="224" spans="1:5" ht="12.75" x14ac:dyDescent="0.2">
      <c r="A224" s="14">
        <v>28702</v>
      </c>
      <c r="B224" s="49">
        <f>VLOOKUP(A224,'Permits-Starts-Completions'!A:D,2,FALSE)</f>
        <v>1786</v>
      </c>
      <c r="C224" s="47">
        <f>VLOOKUP(A224,'Permits-Starts-Completions'!A:D,4,FALSE)</f>
        <v>5.8684054534676941E-2</v>
      </c>
      <c r="D224" s="35"/>
      <c r="E224" s="33"/>
    </row>
    <row r="225" spans="1:5" ht="12.75" x14ac:dyDescent="0.2">
      <c r="A225" s="17">
        <v>28733</v>
      </c>
      <c r="B225" s="50">
        <f>VLOOKUP(A225,'Permits-Starts-Completions'!A:D,2,FALSE)</f>
        <v>1691</v>
      </c>
      <c r="C225" s="48">
        <f>VLOOKUP(A225,'Permits-Starts-Completions'!A:D,4,FALSE)</f>
        <v>-0.05</v>
      </c>
      <c r="D225" s="36"/>
      <c r="E225" s="34"/>
    </row>
    <row r="226" spans="1:5" ht="12.75" x14ac:dyDescent="0.2">
      <c r="A226" s="14">
        <v>28763</v>
      </c>
      <c r="B226" s="49">
        <f>VLOOKUP(A226,'Permits-Starts-Completions'!A:D,2,FALSE)</f>
        <v>1751</v>
      </c>
      <c r="C226" s="47">
        <f>VLOOKUP(A226,'Permits-Starts-Completions'!A:D,4,FALSE)</f>
        <v>4.5997610513739545E-2</v>
      </c>
      <c r="D226" s="35">
        <v>6640.4970000000003</v>
      </c>
      <c r="E226" s="33">
        <f>(D226-D214)/D214</f>
        <v>5.2457764575845327E-2</v>
      </c>
    </row>
    <row r="227" spans="1:5" ht="12.75" x14ac:dyDescent="0.2">
      <c r="A227" s="17">
        <v>28794</v>
      </c>
      <c r="B227" s="50">
        <f>VLOOKUP(A227,'Permits-Starts-Completions'!A:D,2,FALSE)</f>
        <v>1781</v>
      </c>
      <c r="C227" s="48">
        <f>VLOOKUP(A227,'Permits-Starts-Completions'!A:D,4,FALSE)</f>
        <v>1.3083048919226393E-2</v>
      </c>
      <c r="D227" s="36"/>
      <c r="E227" s="34"/>
    </row>
    <row r="228" spans="1:5" ht="12.75" x14ac:dyDescent="0.2">
      <c r="A228" s="14">
        <v>28824</v>
      </c>
      <c r="B228" s="49">
        <f>VLOOKUP(A228,'Permits-Starts-Completions'!A:D,2,FALSE)</f>
        <v>1795</v>
      </c>
      <c r="C228" s="47">
        <f>VLOOKUP(A228,'Permits-Starts-Completions'!A:D,4,FALSE)</f>
        <v>1.355166572557877E-2</v>
      </c>
      <c r="D228" s="35"/>
      <c r="E228" s="33"/>
    </row>
    <row r="229" spans="1:5" ht="12.75" x14ac:dyDescent="0.2">
      <c r="A229" s="17">
        <v>28855</v>
      </c>
      <c r="B229" s="50">
        <f>VLOOKUP(A229,'Permits-Starts-Completions'!A:D,2,FALSE)</f>
        <v>1818</v>
      </c>
      <c r="C229" s="48">
        <f>VLOOKUP(A229,'Permits-Starts-Completions'!A:D,4,FALSE)</f>
        <v>3.6488027366020526E-2</v>
      </c>
      <c r="D229" s="36">
        <v>6729.7550000000001</v>
      </c>
      <c r="E229" s="34">
        <f>(D229-D217)/D217</f>
        <v>6.6581009539036395E-2</v>
      </c>
    </row>
    <row r="230" spans="1:5" ht="12.75" x14ac:dyDescent="0.2">
      <c r="A230" s="14">
        <v>28886</v>
      </c>
      <c r="B230" s="49">
        <f>VLOOKUP(A230,'Permits-Starts-Completions'!A:D,2,FALSE)</f>
        <v>1461</v>
      </c>
      <c r="C230" s="47">
        <f>VLOOKUP(A230,'Permits-Starts-Completions'!A:D,4,FALSE)</f>
        <v>-0.16034482758620688</v>
      </c>
      <c r="D230" s="35"/>
      <c r="E230" s="33"/>
    </row>
    <row r="231" spans="1:5" ht="12.75" x14ac:dyDescent="0.2">
      <c r="A231" s="17">
        <v>28914</v>
      </c>
      <c r="B231" s="50">
        <f>VLOOKUP(A231,'Permits-Starts-Completions'!A:D,2,FALSE)</f>
        <v>1492</v>
      </c>
      <c r="C231" s="48">
        <f>VLOOKUP(A231,'Permits-Starts-Completions'!A:D,4,FALSE)</f>
        <v>-0.14055299539170507</v>
      </c>
      <c r="D231" s="36"/>
      <c r="E231" s="34"/>
    </row>
    <row r="232" spans="1:5" ht="12.75" x14ac:dyDescent="0.2">
      <c r="A232" s="14">
        <v>28945</v>
      </c>
      <c r="B232" s="49">
        <f>VLOOKUP(A232,'Permits-Starts-Completions'!A:D,2,FALSE)</f>
        <v>1720</v>
      </c>
      <c r="C232" s="47">
        <f>VLOOKUP(A232,'Permits-Starts-Completions'!A:D,4,FALSE)</f>
        <v>-4.3913285158421342E-2</v>
      </c>
      <c r="D232" s="35">
        <v>6741.8540000000003</v>
      </c>
      <c r="E232" s="33">
        <f>(D232-D220)/D220</f>
        <v>6.5098989840264881E-2</v>
      </c>
    </row>
    <row r="233" spans="1:5" ht="12.75" x14ac:dyDescent="0.2">
      <c r="A233" s="17">
        <v>28975</v>
      </c>
      <c r="B233" s="50">
        <f>VLOOKUP(A233,'Permits-Starts-Completions'!A:D,2,FALSE)</f>
        <v>1597</v>
      </c>
      <c r="C233" s="48">
        <f>VLOOKUP(A233,'Permits-Starts-Completions'!A:D,4,FALSE)</f>
        <v>-0.18018480492813141</v>
      </c>
      <c r="D233" s="36"/>
      <c r="E233" s="34"/>
    </row>
    <row r="234" spans="1:5" ht="12.75" x14ac:dyDescent="0.2">
      <c r="A234" s="14">
        <v>29006</v>
      </c>
      <c r="B234" s="49">
        <f>VLOOKUP(A234,'Permits-Starts-Completions'!A:D,2,FALSE)</f>
        <v>1684</v>
      </c>
      <c r="C234" s="47">
        <f>VLOOKUP(A234,'Permits-Starts-Completions'!A:D,4,FALSE)</f>
        <v>-4.6432616081540201E-2</v>
      </c>
      <c r="D234" s="35"/>
      <c r="E234" s="33"/>
    </row>
    <row r="235" spans="1:5" ht="12.75" x14ac:dyDescent="0.2">
      <c r="A235" s="17">
        <v>29036</v>
      </c>
      <c r="B235" s="50">
        <f>VLOOKUP(A235,'Permits-Starts-Completions'!A:D,2,FALSE)</f>
        <v>1640</v>
      </c>
      <c r="C235" s="48">
        <f>VLOOKUP(A235,'Permits-Starts-Completions'!A:D,4,FALSE)</f>
        <v>-0.172970247100353</v>
      </c>
      <c r="D235" s="36">
        <v>6749.0630000000001</v>
      </c>
      <c r="E235" s="34">
        <f>(D235-D223)/D223</f>
        <v>2.6568700670328314E-2</v>
      </c>
    </row>
    <row r="236" spans="1:5" ht="12.75" x14ac:dyDescent="0.2">
      <c r="A236" s="14">
        <v>29067</v>
      </c>
      <c r="B236" s="49">
        <f>VLOOKUP(A236,'Permits-Starts-Completions'!A:D,2,FALSE)</f>
        <v>1534</v>
      </c>
      <c r="C236" s="47">
        <f>VLOOKUP(A236,'Permits-Starts-Completions'!A:D,4,FALSE)</f>
        <v>-0.14109742441209405</v>
      </c>
      <c r="D236" s="35"/>
      <c r="E236" s="33"/>
    </row>
    <row r="237" spans="1:5" ht="12.75" x14ac:dyDescent="0.2">
      <c r="A237" s="17">
        <v>29098</v>
      </c>
      <c r="B237" s="50">
        <f>VLOOKUP(A237,'Permits-Starts-Completions'!A:D,2,FALSE)</f>
        <v>1591</v>
      </c>
      <c r="C237" s="48">
        <f>VLOOKUP(A237,'Permits-Starts-Completions'!A:D,4,FALSE)</f>
        <v>-5.913660555884092E-2</v>
      </c>
      <c r="D237" s="36"/>
      <c r="E237" s="34"/>
    </row>
    <row r="238" spans="1:5" ht="12.75" x14ac:dyDescent="0.2">
      <c r="A238" s="14">
        <v>29128</v>
      </c>
      <c r="B238" s="49">
        <f>VLOOKUP(A238,'Permits-Starts-Completions'!A:D,2,FALSE)</f>
        <v>1638</v>
      </c>
      <c r="C238" s="47">
        <f>VLOOKUP(A238,'Permits-Starts-Completions'!A:D,4,FALSE)</f>
        <v>-6.453455168475157E-2</v>
      </c>
      <c r="D238" s="35">
        <v>6799.2</v>
      </c>
      <c r="E238" s="33">
        <f>(D238-D226)/D226</f>
        <v>2.3899265371251505E-2</v>
      </c>
    </row>
    <row r="239" spans="1:5" ht="12.75" x14ac:dyDescent="0.2">
      <c r="A239" s="17">
        <v>29159</v>
      </c>
      <c r="B239" s="50">
        <f>VLOOKUP(A239,'Permits-Starts-Completions'!A:D,2,FALSE)</f>
        <v>1481</v>
      </c>
      <c r="C239" s="48">
        <f>VLOOKUP(A239,'Permits-Starts-Completions'!A:D,4,FALSE)</f>
        <v>-0.16844469399213924</v>
      </c>
      <c r="D239" s="36"/>
      <c r="E239" s="34"/>
    </row>
    <row r="240" spans="1:5" ht="12.75" x14ac:dyDescent="0.2">
      <c r="A240" s="14">
        <v>29189</v>
      </c>
      <c r="B240" s="49">
        <f>VLOOKUP(A240,'Permits-Starts-Completions'!A:D,2,FALSE)</f>
        <v>1276</v>
      </c>
      <c r="C240" s="47">
        <f>VLOOKUP(A240,'Permits-Starts-Completions'!A:D,4,FALSE)</f>
        <v>-0.28913649025069638</v>
      </c>
      <c r="D240" s="35"/>
      <c r="E240" s="33"/>
    </row>
    <row r="241" spans="1:5" ht="12.75" x14ac:dyDescent="0.2">
      <c r="A241" s="17">
        <v>29220</v>
      </c>
      <c r="B241" s="50">
        <f>VLOOKUP(A241,'Permits-Starts-Completions'!A:D,2,FALSE)</f>
        <v>1254</v>
      </c>
      <c r="C241" s="48">
        <f>VLOOKUP(A241,'Permits-Starts-Completions'!A:D,4,FALSE)</f>
        <v>-0.31023102310231021</v>
      </c>
      <c r="D241" s="36">
        <v>6816.2030000000004</v>
      </c>
      <c r="E241" s="34">
        <f>(D241-D229)/D229</f>
        <v>1.2845638511357444E-2</v>
      </c>
    </row>
    <row r="242" spans="1:5" ht="12.75" x14ac:dyDescent="0.2">
      <c r="A242" s="14">
        <v>29251</v>
      </c>
      <c r="B242" s="49">
        <f>VLOOKUP(A242,'Permits-Starts-Completions'!A:D,2,FALSE)</f>
        <v>1280</v>
      </c>
      <c r="C242" s="47">
        <f>VLOOKUP(A242,'Permits-Starts-Completions'!A:D,4,FALSE)</f>
        <v>-0.12388774811772758</v>
      </c>
      <c r="D242" s="35"/>
      <c r="E242" s="33"/>
    </row>
    <row r="243" spans="1:5" ht="12.75" x14ac:dyDescent="0.2">
      <c r="A243" s="17">
        <v>29280</v>
      </c>
      <c r="B243" s="50">
        <f>VLOOKUP(A243,'Permits-Starts-Completions'!A:D,2,FALSE)</f>
        <v>1199</v>
      </c>
      <c r="C243" s="48">
        <f>VLOOKUP(A243,'Permits-Starts-Completions'!A:D,4,FALSE)</f>
        <v>-0.19638069705093833</v>
      </c>
      <c r="D243" s="36"/>
      <c r="E243" s="34"/>
    </row>
    <row r="244" spans="1:5" ht="12.75" x14ac:dyDescent="0.2">
      <c r="A244" s="14">
        <v>29311</v>
      </c>
      <c r="B244" s="49">
        <f>VLOOKUP(A244,'Permits-Starts-Completions'!A:D,2,FALSE)</f>
        <v>988</v>
      </c>
      <c r="C244" s="47">
        <f>VLOOKUP(A244,'Permits-Starts-Completions'!A:D,4,FALSE)</f>
        <v>-0.42558139534883721</v>
      </c>
      <c r="D244" s="35">
        <v>6837.6409999999996</v>
      </c>
      <c r="E244" s="33">
        <f>(D244-D232)/D232</f>
        <v>1.4207812865719037E-2</v>
      </c>
    </row>
    <row r="245" spans="1:5" ht="12.75" x14ac:dyDescent="0.2">
      <c r="A245" s="17">
        <v>29341</v>
      </c>
      <c r="B245" s="50">
        <f>VLOOKUP(A245,'Permits-Starts-Completions'!A:D,2,FALSE)</f>
        <v>808</v>
      </c>
      <c r="C245" s="48">
        <f>VLOOKUP(A245,'Permits-Starts-Completions'!A:D,4,FALSE)</f>
        <v>-0.49405134627426422</v>
      </c>
      <c r="D245" s="36"/>
      <c r="E245" s="34"/>
    </row>
    <row r="246" spans="1:5" ht="12.75" x14ac:dyDescent="0.2">
      <c r="A246" s="14">
        <v>29372</v>
      </c>
      <c r="B246" s="49">
        <f>VLOOKUP(A246,'Permits-Starts-Completions'!A:D,2,FALSE)</f>
        <v>861</v>
      </c>
      <c r="C246" s="47">
        <f>VLOOKUP(A246,'Permits-Starts-Completions'!A:D,4,FALSE)</f>
        <v>-0.48871733966745845</v>
      </c>
      <c r="D246" s="35"/>
      <c r="E246" s="33"/>
    </row>
    <row r="247" spans="1:5" ht="12.75" x14ac:dyDescent="0.2">
      <c r="A247" s="17">
        <v>29402</v>
      </c>
      <c r="B247" s="50">
        <f>VLOOKUP(A247,'Permits-Starts-Completions'!A:D,2,FALSE)</f>
        <v>1118</v>
      </c>
      <c r="C247" s="48">
        <f>VLOOKUP(A247,'Permits-Starts-Completions'!A:D,4,FALSE)</f>
        <v>-0.31829268292682927</v>
      </c>
      <c r="D247" s="36">
        <v>6696.7529999999997</v>
      </c>
      <c r="E247" s="34">
        <f>(D247-D235)/D235</f>
        <v>-7.7507055423842392E-3</v>
      </c>
    </row>
    <row r="248" spans="1:5" ht="12.75" x14ac:dyDescent="0.2">
      <c r="A248" s="14">
        <v>29433</v>
      </c>
      <c r="B248" s="49">
        <f>VLOOKUP(A248,'Permits-Starts-Completions'!A:D,2,FALSE)</f>
        <v>1259</v>
      </c>
      <c r="C248" s="47">
        <f>VLOOKUP(A248,'Permits-Starts-Completions'!A:D,4,FALSE)</f>
        <v>-0.17926988265971316</v>
      </c>
      <c r="D248" s="35"/>
      <c r="E248" s="33"/>
    </row>
    <row r="249" spans="1:5" ht="12.75" x14ac:dyDescent="0.2">
      <c r="A249" s="17">
        <v>29464</v>
      </c>
      <c r="B249" s="50">
        <f>VLOOKUP(A249,'Permits-Starts-Completions'!A:D,2,FALSE)</f>
        <v>1367</v>
      </c>
      <c r="C249" s="48">
        <f>VLOOKUP(A249,'Permits-Starts-Completions'!A:D,4,FALSE)</f>
        <v>-0.14079195474544312</v>
      </c>
      <c r="D249" s="36"/>
      <c r="E249" s="34"/>
    </row>
    <row r="250" spans="1:5" ht="12.75" x14ac:dyDescent="0.2">
      <c r="A250" s="14">
        <v>29494</v>
      </c>
      <c r="B250" s="49">
        <f>VLOOKUP(A250,'Permits-Starts-Completions'!A:D,2,FALSE)</f>
        <v>1484</v>
      </c>
      <c r="C250" s="47">
        <f>VLOOKUP(A250,'Permits-Starts-Completions'!A:D,4,FALSE)</f>
        <v>-9.4017094017094016E-2</v>
      </c>
      <c r="D250" s="35">
        <v>6688.7939999999999</v>
      </c>
      <c r="E250" s="33">
        <f>(D250-D238)/D238</f>
        <v>-1.6238086833745138E-2</v>
      </c>
    </row>
    <row r="251" spans="1:5" ht="12.75" x14ac:dyDescent="0.2">
      <c r="A251" s="17">
        <v>29525</v>
      </c>
      <c r="B251" s="50">
        <f>VLOOKUP(A251,'Permits-Starts-Completions'!A:D,2,FALSE)</f>
        <v>1366</v>
      </c>
      <c r="C251" s="48">
        <f>VLOOKUP(A251,'Permits-Starts-Completions'!A:D,4,FALSE)</f>
        <v>-7.7650236326806218E-2</v>
      </c>
      <c r="D251" s="36"/>
      <c r="E251" s="34"/>
    </row>
    <row r="252" spans="1:5" ht="12.75" x14ac:dyDescent="0.2">
      <c r="A252" s="14">
        <v>29555</v>
      </c>
      <c r="B252" s="49">
        <f>VLOOKUP(A252,'Permits-Starts-Completions'!A:D,2,FALSE)</f>
        <v>1383</v>
      </c>
      <c r="C252" s="47">
        <f>VLOOKUP(A252,'Permits-Starts-Completions'!A:D,4,FALSE)</f>
        <v>8.3855799373040746E-2</v>
      </c>
      <c r="D252" s="35"/>
      <c r="E252" s="33"/>
    </row>
    <row r="253" spans="1:5" ht="12.75" x14ac:dyDescent="0.2">
      <c r="A253" s="17">
        <v>29586</v>
      </c>
      <c r="B253" s="50">
        <f>VLOOKUP(A253,'Permits-Starts-Completions'!A:D,2,FALSE)</f>
        <v>1249</v>
      </c>
      <c r="C253" s="48">
        <f>VLOOKUP(A253,'Permits-Starts-Completions'!A:D,4,FALSE)</f>
        <v>-3.9872408293460922E-3</v>
      </c>
      <c r="D253" s="36">
        <v>6813.5349999999999</v>
      </c>
      <c r="E253" s="34">
        <f>(D253-D241)/D241</f>
        <v>-3.9142026726618538E-4</v>
      </c>
    </row>
    <row r="254" spans="1:5" ht="12.75" x14ac:dyDescent="0.2">
      <c r="A254" s="14">
        <v>29617</v>
      </c>
      <c r="B254" s="49">
        <f>VLOOKUP(A254,'Permits-Starts-Completions'!A:D,2,FALSE)</f>
        <v>1221</v>
      </c>
      <c r="C254" s="47">
        <f>VLOOKUP(A254,'Permits-Starts-Completions'!A:D,4,FALSE)</f>
        <v>-4.6093750000000003E-2</v>
      </c>
      <c r="D254" s="35"/>
      <c r="E254" s="33"/>
    </row>
    <row r="255" spans="1:5" ht="12.75" x14ac:dyDescent="0.2">
      <c r="A255" s="17">
        <v>29645</v>
      </c>
      <c r="B255" s="50">
        <f>VLOOKUP(A255,'Permits-Starts-Completions'!A:D,2,FALSE)</f>
        <v>1199</v>
      </c>
      <c r="C255" s="48">
        <f>VLOOKUP(A255,'Permits-Starts-Completions'!A:D,4,FALSE)</f>
        <v>0</v>
      </c>
      <c r="D255" s="36"/>
      <c r="E255" s="34"/>
    </row>
    <row r="256" spans="1:5" ht="12.75" x14ac:dyDescent="0.2">
      <c r="A256" s="14">
        <v>29676</v>
      </c>
      <c r="B256" s="49">
        <f>VLOOKUP(A256,'Permits-Starts-Completions'!A:D,2,FALSE)</f>
        <v>1183</v>
      </c>
      <c r="C256" s="47">
        <f>VLOOKUP(A256,'Permits-Starts-Completions'!A:D,4,FALSE)</f>
        <v>0.19736842105263158</v>
      </c>
      <c r="D256" s="35">
        <v>6947.0420000000004</v>
      </c>
      <c r="E256" s="33">
        <f>(D256-D244)/D244</f>
        <v>1.5999816310917868E-2</v>
      </c>
    </row>
    <row r="257" spans="1:5" ht="12.75" x14ac:dyDescent="0.2">
      <c r="A257" s="17">
        <v>29706</v>
      </c>
      <c r="B257" s="50">
        <f>VLOOKUP(A257,'Permits-Starts-Completions'!A:D,2,FALSE)</f>
        <v>1190</v>
      </c>
      <c r="C257" s="48">
        <f>VLOOKUP(A257,'Permits-Starts-Completions'!A:D,4,FALSE)</f>
        <v>0.47277227722772275</v>
      </c>
      <c r="D257" s="36"/>
      <c r="E257" s="34"/>
    </row>
    <row r="258" spans="1:5" ht="12.75" x14ac:dyDescent="0.2">
      <c r="A258" s="14">
        <v>29737</v>
      </c>
      <c r="B258" s="49">
        <f>VLOOKUP(A258,'Permits-Starts-Completions'!A:D,2,FALSE)</f>
        <v>1173</v>
      </c>
      <c r="C258" s="47">
        <f>VLOOKUP(A258,'Permits-Starts-Completions'!A:D,4,FALSE)</f>
        <v>0.3623693379790941</v>
      </c>
      <c r="D258" s="35"/>
      <c r="E258" s="33"/>
    </row>
    <row r="259" spans="1:5" ht="12.75" x14ac:dyDescent="0.2">
      <c r="A259" s="17">
        <v>29767</v>
      </c>
      <c r="B259" s="50">
        <f>VLOOKUP(A259,'Permits-Starts-Completions'!A:D,2,FALSE)</f>
        <v>976</v>
      </c>
      <c r="C259" s="48">
        <f>VLOOKUP(A259,'Permits-Starts-Completions'!A:D,4,FALSE)</f>
        <v>-0.12701252236135957</v>
      </c>
      <c r="D259" s="36">
        <v>6895.5590000000002</v>
      </c>
      <c r="E259" s="34">
        <f>(D259-D247)/D247</f>
        <v>2.9686924394553674E-2</v>
      </c>
    </row>
    <row r="260" spans="1:5" ht="12.75" x14ac:dyDescent="0.2">
      <c r="A260" s="14">
        <v>29798</v>
      </c>
      <c r="B260" s="49">
        <f>VLOOKUP(A260,'Permits-Starts-Completions'!A:D,2,FALSE)</f>
        <v>935</v>
      </c>
      <c r="C260" s="47">
        <f>VLOOKUP(A260,'Permits-Starts-Completions'!A:D,4,FALSE)</f>
        <v>-0.25734710087370927</v>
      </c>
      <c r="D260" s="35"/>
      <c r="E260" s="33"/>
    </row>
    <row r="261" spans="1:5" ht="12.75" x14ac:dyDescent="0.2">
      <c r="A261" s="17">
        <v>29829</v>
      </c>
      <c r="B261" s="50">
        <f>VLOOKUP(A261,'Permits-Starts-Completions'!A:D,2,FALSE)</f>
        <v>889</v>
      </c>
      <c r="C261" s="48">
        <f>VLOOKUP(A261,'Permits-Starts-Completions'!A:D,4,FALSE)</f>
        <v>-0.34967081199707389</v>
      </c>
      <c r="D261" s="36"/>
      <c r="E261" s="34"/>
    </row>
    <row r="262" spans="1:5" ht="12.75" x14ac:dyDescent="0.2">
      <c r="A262" s="14">
        <v>29859</v>
      </c>
      <c r="B262" s="49">
        <f>VLOOKUP(A262,'Permits-Starts-Completions'!A:D,2,FALSE)</f>
        <v>847</v>
      </c>
      <c r="C262" s="47">
        <f>VLOOKUP(A262,'Permits-Starts-Completions'!A:D,4,FALSE)</f>
        <v>-0.42924528301886794</v>
      </c>
      <c r="D262" s="35">
        <v>6978.1350000000002</v>
      </c>
      <c r="E262" s="33">
        <f>(D262-D250)/D250</f>
        <v>4.3257573786844139E-2</v>
      </c>
    </row>
    <row r="263" spans="1:5" ht="12.75" x14ac:dyDescent="0.2">
      <c r="A263" s="17">
        <v>29890</v>
      </c>
      <c r="B263" s="50">
        <f>VLOOKUP(A263,'Permits-Starts-Completions'!A:D,2,FALSE)</f>
        <v>731</v>
      </c>
      <c r="C263" s="48">
        <f>VLOOKUP(A263,'Permits-Starts-Completions'!A:D,4,FALSE)</f>
        <v>-0.46486090775988287</v>
      </c>
      <c r="D263" s="36"/>
      <c r="E263" s="34"/>
    </row>
    <row r="264" spans="1:5" ht="12.75" x14ac:dyDescent="0.2">
      <c r="A264" s="14">
        <v>29920</v>
      </c>
      <c r="B264" s="49">
        <f>VLOOKUP(A264,'Permits-Starts-Completions'!A:D,2,FALSE)</f>
        <v>748</v>
      </c>
      <c r="C264" s="47">
        <f>VLOOKUP(A264,'Permits-Starts-Completions'!A:D,4,FALSE)</f>
        <v>-0.45914678235719453</v>
      </c>
      <c r="D264" s="35"/>
      <c r="E264" s="33"/>
    </row>
    <row r="265" spans="1:5" ht="12.75" x14ac:dyDescent="0.2">
      <c r="A265" s="17">
        <v>29951</v>
      </c>
      <c r="B265" s="50">
        <f>VLOOKUP(A265,'Permits-Starts-Completions'!A:D,2,FALSE)</f>
        <v>796</v>
      </c>
      <c r="C265" s="48">
        <f>VLOOKUP(A265,'Permits-Starts-Completions'!A:D,4,FALSE)</f>
        <v>-0.36269015212169736</v>
      </c>
      <c r="D265" s="36">
        <v>6902.1049999999996</v>
      </c>
      <c r="E265" s="34">
        <f>(D265-D253)/D253</f>
        <v>1.2999126004342785E-2</v>
      </c>
    </row>
    <row r="266" spans="1:5" ht="12.75" x14ac:dyDescent="0.2">
      <c r="A266" s="14">
        <v>29982</v>
      </c>
      <c r="B266" s="49">
        <f>VLOOKUP(A266,'Permits-Starts-Completions'!A:D,2,FALSE)</f>
        <v>794</v>
      </c>
      <c r="C266" s="47">
        <f>VLOOKUP(A266,'Permits-Starts-Completions'!A:D,4,FALSE)</f>
        <v>-0.34971334971334972</v>
      </c>
      <c r="D266" s="35"/>
      <c r="E266" s="33"/>
    </row>
    <row r="267" spans="1:5" ht="12.75" x14ac:dyDescent="0.2">
      <c r="A267" s="17">
        <v>30010</v>
      </c>
      <c r="B267" s="50">
        <f>VLOOKUP(A267,'Permits-Starts-Completions'!A:D,2,FALSE)</f>
        <v>808</v>
      </c>
      <c r="C267" s="48">
        <f>VLOOKUP(A267,'Permits-Starts-Completions'!A:D,4,FALSE)</f>
        <v>-0.32610508757297746</v>
      </c>
      <c r="D267" s="36"/>
      <c r="E267" s="34"/>
    </row>
    <row r="268" spans="1:5" ht="12.75" x14ac:dyDescent="0.2">
      <c r="A268" s="14">
        <v>30041</v>
      </c>
      <c r="B268" s="49">
        <f>VLOOKUP(A268,'Permits-Starts-Completions'!A:D,2,FALSE)</f>
        <v>891</v>
      </c>
      <c r="C268" s="47">
        <f>VLOOKUP(A268,'Permits-Starts-Completions'!A:D,4,FALSE)</f>
        <v>-0.24683009298393913</v>
      </c>
      <c r="D268" s="35">
        <v>6794.8779999999997</v>
      </c>
      <c r="E268" s="33">
        <f>(D268-D256)/D256</f>
        <v>-2.1903423068408204E-2</v>
      </c>
    </row>
    <row r="269" spans="1:5" ht="12.75" x14ac:dyDescent="0.2">
      <c r="A269" s="17">
        <v>30071</v>
      </c>
      <c r="B269" s="50">
        <f>VLOOKUP(A269,'Permits-Starts-Completions'!A:D,2,FALSE)</f>
        <v>888</v>
      </c>
      <c r="C269" s="48">
        <f>VLOOKUP(A269,'Permits-Starts-Completions'!A:D,4,FALSE)</f>
        <v>-0.253781512605042</v>
      </c>
      <c r="D269" s="36"/>
      <c r="E269" s="34"/>
    </row>
    <row r="270" spans="1:5" ht="12.75" x14ac:dyDescent="0.2">
      <c r="A270" s="14">
        <v>30102</v>
      </c>
      <c r="B270" s="49">
        <f>VLOOKUP(A270,'Permits-Starts-Completions'!A:D,2,FALSE)</f>
        <v>953</v>
      </c>
      <c r="C270" s="47">
        <f>VLOOKUP(A270,'Permits-Starts-Completions'!A:D,4,FALSE)</f>
        <v>-0.18755328218243819</v>
      </c>
      <c r="D270" s="35"/>
      <c r="E270" s="33"/>
    </row>
    <row r="271" spans="1:5" ht="12.75" x14ac:dyDescent="0.2">
      <c r="A271" s="17">
        <v>30132</v>
      </c>
      <c r="B271" s="50">
        <f>VLOOKUP(A271,'Permits-Starts-Completions'!A:D,2,FALSE)</f>
        <v>913</v>
      </c>
      <c r="C271" s="48">
        <f>VLOOKUP(A271,'Permits-Starts-Completions'!A:D,4,FALSE)</f>
        <v>-6.4549180327868855E-2</v>
      </c>
      <c r="D271" s="36">
        <v>6825.8760000000002</v>
      </c>
      <c r="E271" s="34">
        <f>(D271-D259)/D259</f>
        <v>-1.0105489634705466E-2</v>
      </c>
    </row>
    <row r="272" spans="1:5" ht="12.75" x14ac:dyDescent="0.2">
      <c r="A272" s="14">
        <v>30163</v>
      </c>
      <c r="B272" s="49">
        <f>VLOOKUP(A272,'Permits-Starts-Completions'!A:D,2,FALSE)</f>
        <v>1044</v>
      </c>
      <c r="C272" s="47">
        <f>VLOOKUP(A272,'Permits-Starts-Completions'!A:D,4,FALSE)</f>
        <v>0.11657754010695187</v>
      </c>
      <c r="D272" s="35"/>
      <c r="E272" s="33"/>
    </row>
    <row r="273" spans="1:5" ht="12.75" x14ac:dyDescent="0.2">
      <c r="A273" s="17">
        <v>30194</v>
      </c>
      <c r="B273" s="50">
        <f>VLOOKUP(A273,'Permits-Starts-Completions'!A:D,2,FALSE)</f>
        <v>926</v>
      </c>
      <c r="C273" s="48">
        <f>VLOOKUP(A273,'Permits-Starts-Completions'!A:D,4,FALSE)</f>
        <v>4.1619797525309338E-2</v>
      </c>
      <c r="D273" s="36"/>
      <c r="E273" s="34"/>
    </row>
    <row r="274" spans="1:5" ht="12.75" x14ac:dyDescent="0.2">
      <c r="A274" s="14">
        <v>30224</v>
      </c>
      <c r="B274" s="49">
        <f>VLOOKUP(A274,'Permits-Starts-Completions'!A:D,2,FALSE)</f>
        <v>1042</v>
      </c>
      <c r="C274" s="47">
        <f>VLOOKUP(A274,'Permits-Starts-Completions'!A:D,4,FALSE)</f>
        <v>0.23022432113341204</v>
      </c>
      <c r="D274" s="35">
        <v>6799.7809999999999</v>
      </c>
      <c r="E274" s="33">
        <f>(D274-D262)/D262</f>
        <v>-2.5558978151038962E-2</v>
      </c>
    </row>
    <row r="275" spans="1:5" ht="12.75" x14ac:dyDescent="0.2">
      <c r="A275" s="17">
        <v>30255</v>
      </c>
      <c r="B275" s="50">
        <f>VLOOKUP(A275,'Permits-Starts-Completions'!A:D,2,FALSE)</f>
        <v>1149</v>
      </c>
      <c r="C275" s="48">
        <f>VLOOKUP(A275,'Permits-Starts-Completions'!A:D,4,FALSE)</f>
        <v>0.57181942544459641</v>
      </c>
      <c r="D275" s="36"/>
      <c r="E275" s="34"/>
    </row>
    <row r="276" spans="1:5" ht="12.75" x14ac:dyDescent="0.2">
      <c r="A276" s="14">
        <v>30285</v>
      </c>
      <c r="B276" s="49">
        <f>VLOOKUP(A276,'Permits-Starts-Completions'!A:D,2,FALSE)</f>
        <v>1229</v>
      </c>
      <c r="C276" s="47">
        <f>VLOOKUP(A276,'Permits-Starts-Completions'!A:D,4,FALSE)</f>
        <v>0.64304812834224601</v>
      </c>
      <c r="D276" s="35"/>
      <c r="E276" s="33"/>
    </row>
    <row r="277" spans="1:5" ht="12.75" x14ac:dyDescent="0.2">
      <c r="A277" s="17">
        <v>30316</v>
      </c>
      <c r="B277" s="50">
        <f>VLOOKUP(A277,'Permits-Starts-Completions'!A:D,2,FALSE)</f>
        <v>1351</v>
      </c>
      <c r="C277" s="48">
        <f>VLOOKUP(A277,'Permits-Starts-Completions'!A:D,4,FALSE)</f>
        <v>0.69723618090452266</v>
      </c>
      <c r="D277" s="36">
        <v>6802.4970000000003</v>
      </c>
      <c r="E277" s="34">
        <f>(D277-D265)/D265</f>
        <v>-1.4431539363715747E-2</v>
      </c>
    </row>
    <row r="278" spans="1:5" ht="12.75" x14ac:dyDescent="0.2">
      <c r="A278" s="14">
        <v>30347</v>
      </c>
      <c r="B278" s="49">
        <f>VLOOKUP(A278,'Permits-Starts-Completions'!A:D,2,FALSE)</f>
        <v>1426</v>
      </c>
      <c r="C278" s="47">
        <f>VLOOKUP(A278,'Permits-Starts-Completions'!A:D,4,FALSE)</f>
        <v>0.79596977329974816</v>
      </c>
      <c r="D278" s="35"/>
      <c r="E278" s="33"/>
    </row>
    <row r="279" spans="1:5" ht="12.75" x14ac:dyDescent="0.2">
      <c r="A279" s="17">
        <v>30375</v>
      </c>
      <c r="B279" s="50">
        <f>VLOOKUP(A279,'Permits-Starts-Completions'!A:D,2,FALSE)</f>
        <v>1471</v>
      </c>
      <c r="C279" s="48">
        <f>VLOOKUP(A279,'Permits-Starts-Completions'!A:D,4,FALSE)</f>
        <v>0.8205445544554455</v>
      </c>
      <c r="D279" s="36"/>
      <c r="E279" s="34"/>
    </row>
    <row r="280" spans="1:5" ht="12.75" x14ac:dyDescent="0.2">
      <c r="A280" s="14">
        <v>30406</v>
      </c>
      <c r="B280" s="49">
        <f>VLOOKUP(A280,'Permits-Starts-Completions'!A:D,2,FALSE)</f>
        <v>1475</v>
      </c>
      <c r="C280" s="47">
        <f>VLOOKUP(A280,'Permits-Starts-Completions'!A:D,4,FALSE)</f>
        <v>0.65544332210998879</v>
      </c>
      <c r="D280" s="35">
        <v>6892.1440000000002</v>
      </c>
      <c r="E280" s="33">
        <f>(D280-D268)/D268</f>
        <v>1.431460579571856E-2</v>
      </c>
    </row>
    <row r="281" spans="1:5" ht="12.75" x14ac:dyDescent="0.2">
      <c r="A281" s="17">
        <v>30436</v>
      </c>
      <c r="B281" s="50">
        <f>VLOOKUP(A281,'Permits-Starts-Completions'!A:D,2,FALSE)</f>
        <v>1566</v>
      </c>
      <c r="C281" s="48">
        <f>VLOOKUP(A281,'Permits-Starts-Completions'!A:D,4,FALSE)</f>
        <v>0.76351351351351349</v>
      </c>
      <c r="D281" s="36"/>
      <c r="E281" s="34"/>
    </row>
    <row r="282" spans="1:5" ht="12.75" x14ac:dyDescent="0.2">
      <c r="A282" s="14">
        <v>30467</v>
      </c>
      <c r="B282" s="49">
        <f>VLOOKUP(A282,'Permits-Starts-Completions'!A:D,2,FALSE)</f>
        <v>1669</v>
      </c>
      <c r="C282" s="47">
        <f>VLOOKUP(A282,'Permits-Starts-Completions'!A:D,4,FALSE)</f>
        <v>0.751311647429171</v>
      </c>
      <c r="D282" s="35"/>
      <c r="E282" s="33"/>
    </row>
    <row r="283" spans="1:5" ht="12.75" x14ac:dyDescent="0.2">
      <c r="A283" s="17">
        <v>30497</v>
      </c>
      <c r="B283" s="50">
        <f>VLOOKUP(A283,'Permits-Starts-Completions'!A:D,2,FALSE)</f>
        <v>1769</v>
      </c>
      <c r="C283" s="48">
        <f>VLOOKUP(A283,'Permits-Starts-Completions'!A:D,4,FALSE)</f>
        <v>0.93756845564074476</v>
      </c>
      <c r="D283" s="36">
        <v>7048.982</v>
      </c>
      <c r="E283" s="34">
        <f>(D283-D271)/D271</f>
        <v>3.2685328593721856E-2</v>
      </c>
    </row>
    <row r="284" spans="1:5" ht="12.75" x14ac:dyDescent="0.2">
      <c r="A284" s="14">
        <v>30528</v>
      </c>
      <c r="B284" s="49">
        <f>VLOOKUP(A284,'Permits-Starts-Completions'!A:D,2,FALSE)</f>
        <v>1795</v>
      </c>
      <c r="C284" s="47">
        <f>VLOOKUP(A284,'Permits-Starts-Completions'!A:D,4,FALSE)</f>
        <v>0.71934865900383138</v>
      </c>
      <c r="D284" s="35"/>
      <c r="E284" s="33"/>
    </row>
    <row r="285" spans="1:5" ht="12.75" x14ac:dyDescent="0.2">
      <c r="A285" s="17">
        <v>30559</v>
      </c>
      <c r="B285" s="50">
        <f>VLOOKUP(A285,'Permits-Starts-Completions'!A:D,2,FALSE)</f>
        <v>1713</v>
      </c>
      <c r="C285" s="48">
        <f>VLOOKUP(A285,'Permits-Starts-Completions'!A:D,4,FALSE)</f>
        <v>0.8498920086393088</v>
      </c>
      <c r="D285" s="36"/>
      <c r="E285" s="34"/>
    </row>
    <row r="286" spans="1:5" ht="12.75" x14ac:dyDescent="0.2">
      <c r="A286" s="14">
        <v>30589</v>
      </c>
      <c r="B286" s="49">
        <f>VLOOKUP(A286,'Permits-Starts-Completions'!A:D,2,FALSE)</f>
        <v>1585</v>
      </c>
      <c r="C286" s="47">
        <f>VLOOKUP(A286,'Permits-Starts-Completions'!A:D,4,FALSE)</f>
        <v>0.52111324376199619</v>
      </c>
      <c r="D286" s="35">
        <v>7189.8959999999997</v>
      </c>
      <c r="E286" s="33">
        <f>(D286-D274)/D274</f>
        <v>5.7371700647417881E-2</v>
      </c>
    </row>
    <row r="287" spans="1:5" ht="12.75" x14ac:dyDescent="0.2">
      <c r="A287" s="17">
        <v>30620</v>
      </c>
      <c r="B287" s="50">
        <f>VLOOKUP(A287,'Permits-Starts-Completions'!A:D,2,FALSE)</f>
        <v>1716</v>
      </c>
      <c r="C287" s="48">
        <f>VLOOKUP(A287,'Permits-Starts-Completions'!A:D,4,FALSE)</f>
        <v>0.49347258485639689</v>
      </c>
      <c r="D287" s="36"/>
      <c r="E287" s="34"/>
    </row>
    <row r="288" spans="1:5" ht="12.75" x14ac:dyDescent="0.2">
      <c r="A288" s="14">
        <v>30650</v>
      </c>
      <c r="B288" s="49">
        <f>VLOOKUP(A288,'Permits-Starts-Completions'!A:D,2,FALSE)</f>
        <v>1668</v>
      </c>
      <c r="C288" s="47">
        <f>VLOOKUP(A288,'Permits-Starts-Completions'!A:D,4,FALSE)</f>
        <v>0.35720097640358017</v>
      </c>
      <c r="D288" s="35"/>
      <c r="E288" s="33"/>
    </row>
    <row r="289" spans="1:5" ht="12.75" x14ac:dyDescent="0.2">
      <c r="A289" s="17">
        <v>30681</v>
      </c>
      <c r="B289" s="50">
        <f>VLOOKUP(A289,'Permits-Starts-Completions'!A:D,2,FALSE)</f>
        <v>1627</v>
      </c>
      <c r="C289" s="48">
        <f>VLOOKUP(A289,'Permits-Starts-Completions'!A:D,4,FALSE)</f>
        <v>0.20429311621021465</v>
      </c>
      <c r="D289" s="36">
        <v>7339.893</v>
      </c>
      <c r="E289" s="34">
        <f>(D289-D277)/D277</f>
        <v>7.8999814332883903E-2</v>
      </c>
    </row>
    <row r="290" spans="1:5" ht="12.75" x14ac:dyDescent="0.2">
      <c r="A290" s="14">
        <v>30712</v>
      </c>
      <c r="B290" s="49">
        <f>VLOOKUP(A290,'Permits-Starts-Completions'!A:D,2,FALSE)</f>
        <v>1816</v>
      </c>
      <c r="C290" s="47">
        <f>VLOOKUP(A290,'Permits-Starts-Completions'!A:D,4,FALSE)</f>
        <v>0.27349228611500703</v>
      </c>
      <c r="D290" s="35"/>
      <c r="E290" s="33"/>
    </row>
    <row r="291" spans="1:5" ht="12.75" x14ac:dyDescent="0.2">
      <c r="A291" s="17">
        <v>30741</v>
      </c>
      <c r="B291" s="50">
        <f>VLOOKUP(A291,'Permits-Starts-Completions'!A:D,2,FALSE)</f>
        <v>1987</v>
      </c>
      <c r="C291" s="48">
        <f>VLOOKUP(A291,'Permits-Starts-Completions'!A:D,4,FALSE)</f>
        <v>0.35078178110129166</v>
      </c>
      <c r="D291" s="36"/>
      <c r="E291" s="34"/>
    </row>
    <row r="292" spans="1:5" ht="12.75" x14ac:dyDescent="0.2">
      <c r="A292" s="14">
        <v>30772</v>
      </c>
      <c r="B292" s="49">
        <f>VLOOKUP(A292,'Permits-Starts-Completions'!A:D,2,FALSE)</f>
        <v>1725</v>
      </c>
      <c r="C292" s="47">
        <f>VLOOKUP(A292,'Permits-Starts-Completions'!A:D,4,FALSE)</f>
        <v>0.16949152542372881</v>
      </c>
      <c r="D292" s="35">
        <v>7483.3710000000001</v>
      </c>
      <c r="E292" s="33">
        <f>(D292-D280)/D280</f>
        <v>8.5782740465086021E-2</v>
      </c>
    </row>
    <row r="293" spans="1:5" ht="12.75" x14ac:dyDescent="0.2">
      <c r="A293" s="17">
        <v>30802</v>
      </c>
      <c r="B293" s="50">
        <f>VLOOKUP(A293,'Permits-Starts-Completions'!A:D,2,FALSE)</f>
        <v>1776</v>
      </c>
      <c r="C293" s="48">
        <f>VLOOKUP(A293,'Permits-Starts-Completions'!A:D,4,FALSE)</f>
        <v>0.13409961685823754</v>
      </c>
      <c r="D293" s="36"/>
      <c r="E293" s="34"/>
    </row>
    <row r="294" spans="1:5" ht="12.75" x14ac:dyDescent="0.2">
      <c r="A294" s="14">
        <v>30833</v>
      </c>
      <c r="B294" s="49">
        <f>VLOOKUP(A294,'Permits-Starts-Completions'!A:D,2,FALSE)</f>
        <v>1741</v>
      </c>
      <c r="C294" s="47">
        <f>VLOOKUP(A294,'Permits-Starts-Completions'!A:D,4,FALSE)</f>
        <v>4.3139604553624922E-2</v>
      </c>
      <c r="D294" s="35"/>
      <c r="E294" s="33"/>
    </row>
    <row r="295" spans="1:5" ht="12.75" x14ac:dyDescent="0.2">
      <c r="A295" s="17">
        <v>30863</v>
      </c>
      <c r="B295" s="50">
        <f>VLOOKUP(A295,'Permits-Starts-Completions'!A:D,2,FALSE)</f>
        <v>1814</v>
      </c>
      <c r="C295" s="48">
        <f>VLOOKUP(A295,'Permits-Starts-Completions'!A:D,4,FALSE)</f>
        <v>2.5438100621820236E-2</v>
      </c>
      <c r="D295" s="36">
        <v>7612.6679999999997</v>
      </c>
      <c r="E295" s="34">
        <f>(D295-D283)/D283</f>
        <v>7.9967008002006484E-2</v>
      </c>
    </row>
    <row r="296" spans="1:5" ht="12.75" x14ac:dyDescent="0.2">
      <c r="A296" s="14">
        <v>30894</v>
      </c>
      <c r="B296" s="49">
        <f>VLOOKUP(A296,'Permits-Starts-Completions'!A:D,2,FALSE)</f>
        <v>1605</v>
      </c>
      <c r="C296" s="47">
        <f>VLOOKUP(A296,'Permits-Starts-Completions'!A:D,4,FALSE)</f>
        <v>-0.10584958217270195</v>
      </c>
      <c r="D296" s="35"/>
      <c r="E296" s="33"/>
    </row>
    <row r="297" spans="1:5" ht="12.75" x14ac:dyDescent="0.2">
      <c r="A297" s="17">
        <v>30925</v>
      </c>
      <c r="B297" s="50">
        <f>VLOOKUP(A297,'Permits-Starts-Completions'!A:D,2,FALSE)</f>
        <v>1530</v>
      </c>
      <c r="C297" s="48">
        <f>VLOOKUP(A297,'Permits-Starts-Completions'!A:D,4,FALSE)</f>
        <v>-0.10683012259194395</v>
      </c>
      <c r="D297" s="36"/>
      <c r="E297" s="34"/>
    </row>
    <row r="298" spans="1:5" ht="12.75" x14ac:dyDescent="0.2">
      <c r="A298" s="14">
        <v>30955</v>
      </c>
      <c r="B298" s="49">
        <f>VLOOKUP(A298,'Permits-Starts-Completions'!A:D,2,FALSE)</f>
        <v>1523</v>
      </c>
      <c r="C298" s="47">
        <f>VLOOKUP(A298,'Permits-Starts-Completions'!A:D,4,FALSE)</f>
        <v>-3.9116719242902206E-2</v>
      </c>
      <c r="D298" s="35">
        <v>7686.0590000000002</v>
      </c>
      <c r="E298" s="33">
        <f>(D298-D286)/D286</f>
        <v>6.900836952300847E-2</v>
      </c>
    </row>
    <row r="299" spans="1:5" ht="12.75" x14ac:dyDescent="0.2">
      <c r="A299" s="17">
        <v>30986</v>
      </c>
      <c r="B299" s="50">
        <f>VLOOKUP(A299,'Permits-Starts-Completions'!A:D,2,FALSE)</f>
        <v>1490</v>
      </c>
      <c r="C299" s="48">
        <f>VLOOKUP(A299,'Permits-Starts-Completions'!A:D,4,FALSE)</f>
        <v>-0.13170163170163171</v>
      </c>
      <c r="D299" s="36"/>
      <c r="E299" s="34"/>
    </row>
    <row r="300" spans="1:5" ht="12.75" x14ac:dyDescent="0.2">
      <c r="A300" s="14">
        <v>31016</v>
      </c>
      <c r="B300" s="49">
        <f>VLOOKUP(A300,'Permits-Starts-Completions'!A:D,2,FALSE)</f>
        <v>1643</v>
      </c>
      <c r="C300" s="47">
        <f>VLOOKUP(A300,'Permits-Starts-Completions'!A:D,4,FALSE)</f>
        <v>-1.498800959232614E-2</v>
      </c>
      <c r="D300" s="35"/>
      <c r="E300" s="33"/>
    </row>
    <row r="301" spans="1:5" ht="12.75" x14ac:dyDescent="0.2">
      <c r="A301" s="17">
        <v>31047</v>
      </c>
      <c r="B301" s="50">
        <f>VLOOKUP(A301,'Permits-Starts-Completions'!A:D,2,FALSE)</f>
        <v>1626</v>
      </c>
      <c r="C301" s="48">
        <f>VLOOKUP(A301,'Permits-Starts-Completions'!A:D,4,FALSE)</f>
        <v>-6.1462814996926854E-4</v>
      </c>
      <c r="D301" s="36">
        <v>7749.1509999999998</v>
      </c>
      <c r="E301" s="34">
        <f>(D301-D289)/D289</f>
        <v>5.5758033529916554E-2</v>
      </c>
    </row>
    <row r="302" spans="1:5" ht="12.75" x14ac:dyDescent="0.2">
      <c r="A302" s="14">
        <v>31078</v>
      </c>
      <c r="B302" s="49">
        <f>VLOOKUP(A302,'Permits-Starts-Completions'!A:D,2,FALSE)</f>
        <v>1660</v>
      </c>
      <c r="C302" s="47">
        <f>VLOOKUP(A302,'Permits-Starts-Completions'!A:D,4,FALSE)</f>
        <v>-8.590308370044053E-2</v>
      </c>
      <c r="D302" s="35"/>
      <c r="E302" s="33"/>
    </row>
    <row r="303" spans="1:5" ht="12.75" x14ac:dyDescent="0.2">
      <c r="A303" s="17">
        <v>31106</v>
      </c>
      <c r="B303" s="50">
        <f>VLOOKUP(A303,'Permits-Starts-Completions'!A:D,2,FALSE)</f>
        <v>1662</v>
      </c>
      <c r="C303" s="48">
        <f>VLOOKUP(A303,'Permits-Starts-Completions'!A:D,4,FALSE)</f>
        <v>-0.16356316054353295</v>
      </c>
      <c r="D303" s="36"/>
      <c r="E303" s="34"/>
    </row>
    <row r="304" spans="1:5" ht="12.75" x14ac:dyDescent="0.2">
      <c r="A304" s="14">
        <v>31137</v>
      </c>
      <c r="B304" s="49">
        <f>VLOOKUP(A304,'Permits-Starts-Completions'!A:D,2,FALSE)</f>
        <v>1727</v>
      </c>
      <c r="C304" s="47">
        <f>VLOOKUP(A304,'Permits-Starts-Completions'!A:D,4,FALSE)</f>
        <v>1.1594202898550724E-3</v>
      </c>
      <c r="D304" s="35">
        <v>7824.2470000000003</v>
      </c>
      <c r="E304" s="33">
        <f>(D304-D292)/D292</f>
        <v>4.5551129297211133E-2</v>
      </c>
    </row>
    <row r="305" spans="1:5" ht="12.75" x14ac:dyDescent="0.2">
      <c r="A305" s="17">
        <v>31167</v>
      </c>
      <c r="B305" s="50">
        <f>VLOOKUP(A305,'Permits-Starts-Completions'!A:D,2,FALSE)</f>
        <v>1664</v>
      </c>
      <c r="C305" s="48">
        <f>VLOOKUP(A305,'Permits-Starts-Completions'!A:D,4,FALSE)</f>
        <v>-6.3063063063063057E-2</v>
      </c>
      <c r="D305" s="36"/>
      <c r="E305" s="34"/>
    </row>
    <row r="306" spans="1:5" ht="12.75" x14ac:dyDescent="0.2">
      <c r="A306" s="14">
        <v>31198</v>
      </c>
      <c r="B306" s="49">
        <f>VLOOKUP(A306,'Permits-Starts-Completions'!A:D,2,FALSE)</f>
        <v>1709</v>
      </c>
      <c r="C306" s="47">
        <f>VLOOKUP(A306,'Permits-Starts-Completions'!A:D,4,FALSE)</f>
        <v>-1.8380241240666284E-2</v>
      </c>
      <c r="D306" s="35"/>
      <c r="E306" s="33"/>
    </row>
    <row r="307" spans="1:5" ht="12.75" x14ac:dyDescent="0.2">
      <c r="A307" s="17">
        <v>31228</v>
      </c>
      <c r="B307" s="50">
        <f>VLOOKUP(A307,'Permits-Starts-Completions'!A:D,2,FALSE)</f>
        <v>1716</v>
      </c>
      <c r="C307" s="48">
        <f>VLOOKUP(A307,'Permits-Starts-Completions'!A:D,4,FALSE)</f>
        <v>-5.4024255788313123E-2</v>
      </c>
      <c r="D307" s="36">
        <v>7893.1360000000004</v>
      </c>
      <c r="E307" s="34">
        <f>(D307-D295)/D295</f>
        <v>3.6842273957041177E-2</v>
      </c>
    </row>
    <row r="308" spans="1:5" ht="12.75" x14ac:dyDescent="0.2">
      <c r="A308" s="14">
        <v>31259</v>
      </c>
      <c r="B308" s="49">
        <f>VLOOKUP(A308,'Permits-Starts-Completions'!A:D,2,FALSE)</f>
        <v>1697</v>
      </c>
      <c r="C308" s="47">
        <f>VLOOKUP(A308,'Permits-Starts-Completions'!A:D,4,FALSE)</f>
        <v>5.73208722741433E-2</v>
      </c>
      <c r="D308" s="35"/>
      <c r="E308" s="33"/>
    </row>
    <row r="309" spans="1:5" ht="12.75" x14ac:dyDescent="0.2">
      <c r="A309" s="17">
        <v>31290</v>
      </c>
      <c r="B309" s="50">
        <f>VLOOKUP(A309,'Permits-Starts-Completions'!A:D,2,FALSE)</f>
        <v>1808</v>
      </c>
      <c r="C309" s="48">
        <f>VLOOKUP(A309,'Permits-Starts-Completions'!A:D,4,FALSE)</f>
        <v>0.18169934640522875</v>
      </c>
      <c r="D309" s="36"/>
      <c r="E309" s="34"/>
    </row>
    <row r="310" spans="1:5" ht="12.75" x14ac:dyDescent="0.2">
      <c r="A310" s="14">
        <v>31320</v>
      </c>
      <c r="B310" s="49">
        <f>VLOOKUP(A310,'Permits-Starts-Completions'!A:D,2,FALSE)</f>
        <v>1916</v>
      </c>
      <c r="C310" s="47">
        <f>VLOOKUP(A310,'Permits-Starts-Completions'!A:D,4,FALSE)</f>
        <v>0.25804333552199604</v>
      </c>
      <c r="D310" s="35">
        <v>8013.674</v>
      </c>
      <c r="E310" s="33">
        <f>(D310-D298)/D298</f>
        <v>4.2624575221189398E-2</v>
      </c>
    </row>
    <row r="311" spans="1:5" ht="12.75" x14ac:dyDescent="0.2">
      <c r="A311" s="17">
        <v>31351</v>
      </c>
      <c r="B311" s="50">
        <f>VLOOKUP(A311,'Permits-Starts-Completions'!A:D,2,FALSE)</f>
        <v>1743</v>
      </c>
      <c r="C311" s="48">
        <f>VLOOKUP(A311,'Permits-Starts-Completions'!A:D,4,FALSE)</f>
        <v>0.1697986577181208</v>
      </c>
      <c r="D311" s="36"/>
      <c r="E311" s="34"/>
    </row>
    <row r="312" spans="1:5" ht="12.75" x14ac:dyDescent="0.2">
      <c r="A312" s="14">
        <v>31381</v>
      </c>
      <c r="B312" s="49">
        <f>VLOOKUP(A312,'Permits-Starts-Completions'!A:D,2,FALSE)</f>
        <v>1692</v>
      </c>
      <c r="C312" s="47">
        <f>VLOOKUP(A312,'Permits-Starts-Completions'!A:D,4,FALSE)</f>
        <v>2.9823493609251371E-2</v>
      </c>
      <c r="D312" s="35"/>
      <c r="E312" s="33"/>
    </row>
    <row r="313" spans="1:5" ht="12.75" x14ac:dyDescent="0.2">
      <c r="A313" s="17">
        <v>31412</v>
      </c>
      <c r="B313" s="50">
        <f>VLOOKUP(A313,'Permits-Starts-Completions'!A:D,2,FALSE)</f>
        <v>1794</v>
      </c>
      <c r="C313" s="48">
        <f>VLOOKUP(A313,'Permits-Starts-Completions'!A:D,4,FALSE)</f>
        <v>0.10332103321033211</v>
      </c>
      <c r="D313" s="36">
        <v>8073.2389999999996</v>
      </c>
      <c r="E313" s="34">
        <f>(D313-D301)/D301</f>
        <v>4.1822388026765737E-2</v>
      </c>
    </row>
    <row r="314" spans="1:5" ht="12.75" x14ac:dyDescent="0.2">
      <c r="A314" s="14">
        <v>31443</v>
      </c>
      <c r="B314" s="49">
        <f>VLOOKUP(A314,'Permits-Starts-Completions'!A:D,2,FALSE)</f>
        <v>1847</v>
      </c>
      <c r="C314" s="47">
        <f>VLOOKUP(A314,'Permits-Starts-Completions'!A:D,4,FALSE)</f>
        <v>0.11265060240963855</v>
      </c>
      <c r="D314" s="35"/>
      <c r="E314" s="33"/>
    </row>
    <row r="315" spans="1:5" ht="12.75" x14ac:dyDescent="0.2">
      <c r="A315" s="17">
        <v>31471</v>
      </c>
      <c r="B315" s="50">
        <f>VLOOKUP(A315,'Permits-Starts-Completions'!A:D,2,FALSE)</f>
        <v>1767</v>
      </c>
      <c r="C315" s="48">
        <f>VLOOKUP(A315,'Permits-Starts-Completions'!A:D,4,FALSE)</f>
        <v>6.3176895306859202E-2</v>
      </c>
      <c r="D315" s="36"/>
      <c r="E315" s="34"/>
    </row>
    <row r="316" spans="1:5" ht="12.75" x14ac:dyDescent="0.2">
      <c r="A316" s="14">
        <v>31502</v>
      </c>
      <c r="B316" s="49">
        <f>VLOOKUP(A316,'Permits-Starts-Completions'!A:D,2,FALSE)</f>
        <v>1780</v>
      </c>
      <c r="C316" s="47">
        <f>VLOOKUP(A316,'Permits-Starts-Completions'!A:D,4,FALSE)</f>
        <v>3.0689056166763172E-2</v>
      </c>
      <c r="D316" s="35">
        <v>8148.6030000000001</v>
      </c>
      <c r="E316" s="33">
        <f>(D316-D304)/D304</f>
        <v>4.1455235245001817E-2</v>
      </c>
    </row>
    <row r="317" spans="1:5" ht="12.75" x14ac:dyDescent="0.2">
      <c r="A317" s="17">
        <v>31532</v>
      </c>
      <c r="B317" s="50">
        <f>VLOOKUP(A317,'Permits-Starts-Completions'!A:D,2,FALSE)</f>
        <v>1858</v>
      </c>
      <c r="C317" s="48">
        <f>VLOOKUP(A317,'Permits-Starts-Completions'!A:D,4,FALSE)</f>
        <v>0.11658653846153846</v>
      </c>
      <c r="D317" s="36"/>
      <c r="E317" s="34"/>
    </row>
    <row r="318" spans="1:5" ht="12.75" x14ac:dyDescent="0.2">
      <c r="A318" s="14">
        <v>31563</v>
      </c>
      <c r="B318" s="49">
        <f>VLOOKUP(A318,'Permits-Starts-Completions'!A:D,2,FALSE)</f>
        <v>1797</v>
      </c>
      <c r="C318" s="47">
        <f>VLOOKUP(A318,'Permits-Starts-Completions'!A:D,4,FALSE)</f>
        <v>5.1492100643651256E-2</v>
      </c>
      <c r="D318" s="35"/>
      <c r="E318" s="33"/>
    </row>
    <row r="319" spans="1:5" ht="12.75" x14ac:dyDescent="0.2">
      <c r="A319" s="17">
        <v>31593</v>
      </c>
      <c r="B319" s="50">
        <f>VLOOKUP(A319,'Permits-Starts-Completions'!A:D,2,FALSE)</f>
        <v>1790</v>
      </c>
      <c r="C319" s="48">
        <f>VLOOKUP(A319,'Permits-Starts-Completions'!A:D,4,FALSE)</f>
        <v>4.312354312354312E-2</v>
      </c>
      <c r="D319" s="36">
        <v>8185.3029999999999</v>
      </c>
      <c r="E319" s="34">
        <f>(D319-D307)/D307</f>
        <v>3.7015325720980791E-2</v>
      </c>
    </row>
    <row r="320" spans="1:5" ht="12.75" x14ac:dyDescent="0.2">
      <c r="A320" s="14">
        <v>31624</v>
      </c>
      <c r="B320" s="49">
        <f>VLOOKUP(A320,'Permits-Starts-Completions'!A:D,2,FALSE)</f>
        <v>1780</v>
      </c>
      <c r="C320" s="47">
        <f>VLOOKUP(A320,'Permits-Starts-Completions'!A:D,4,FALSE)</f>
        <v>4.8909840895698289E-2</v>
      </c>
      <c r="D320" s="35"/>
      <c r="E320" s="33"/>
    </row>
    <row r="321" spans="1:5" ht="12.75" x14ac:dyDescent="0.2">
      <c r="A321" s="17">
        <v>31655</v>
      </c>
      <c r="B321" s="50">
        <f>VLOOKUP(A321,'Permits-Starts-Completions'!A:D,2,FALSE)</f>
        <v>1726</v>
      </c>
      <c r="C321" s="48">
        <f>VLOOKUP(A321,'Permits-Starts-Completions'!A:D,4,FALSE)</f>
        <v>-4.5353982300884957E-2</v>
      </c>
      <c r="D321" s="36"/>
      <c r="E321" s="34"/>
    </row>
    <row r="322" spans="1:5" ht="12.75" x14ac:dyDescent="0.2">
      <c r="A322" s="14">
        <v>31685</v>
      </c>
      <c r="B322" s="49">
        <f>VLOOKUP(A322,'Permits-Starts-Completions'!A:D,2,FALSE)</f>
        <v>1686</v>
      </c>
      <c r="C322" s="47">
        <f>VLOOKUP(A322,'Permits-Starts-Completions'!A:D,4,FALSE)</f>
        <v>-0.12004175365344467</v>
      </c>
      <c r="D322" s="35">
        <v>8263.6389999999992</v>
      </c>
      <c r="E322" s="33">
        <f>(D322-D310)/D310</f>
        <v>3.1192309544910268E-2</v>
      </c>
    </row>
    <row r="323" spans="1:5" ht="12.75" x14ac:dyDescent="0.2">
      <c r="A323" s="17">
        <v>31716</v>
      </c>
      <c r="B323" s="50">
        <f>VLOOKUP(A323,'Permits-Starts-Completions'!A:D,2,FALSE)</f>
        <v>1675</v>
      </c>
      <c r="C323" s="48">
        <f>VLOOKUP(A323,'Permits-Starts-Completions'!A:D,4,FALSE)</f>
        <v>-3.9013195639701667E-2</v>
      </c>
      <c r="D323" s="36"/>
      <c r="E323" s="34"/>
    </row>
    <row r="324" spans="1:5" ht="12.75" x14ac:dyDescent="0.2">
      <c r="A324" s="14">
        <v>31746</v>
      </c>
      <c r="B324" s="49">
        <f>VLOOKUP(A324,'Permits-Starts-Completions'!A:D,2,FALSE)</f>
        <v>1644</v>
      </c>
      <c r="C324" s="47">
        <f>VLOOKUP(A324,'Permits-Starts-Completions'!A:D,4,FALSE)</f>
        <v>-2.8368794326241134E-2</v>
      </c>
      <c r="D324" s="35"/>
      <c r="E324" s="33"/>
    </row>
    <row r="325" spans="1:5" ht="12.75" x14ac:dyDescent="0.2">
      <c r="A325" s="17">
        <v>31777</v>
      </c>
      <c r="B325" s="50">
        <f>VLOOKUP(A325,'Permits-Starts-Completions'!A:D,2,FALSE)</f>
        <v>1903</v>
      </c>
      <c r="C325" s="48">
        <f>VLOOKUP(A325,'Permits-Starts-Completions'!A:D,4,FALSE)</f>
        <v>6.0758082497212929E-2</v>
      </c>
      <c r="D325" s="36">
        <v>8308.0210000000006</v>
      </c>
      <c r="E325" s="34">
        <f>(D325-D313)/D313</f>
        <v>2.9081512389265457E-2</v>
      </c>
    </row>
    <row r="326" spans="1:5" ht="12.75" x14ac:dyDescent="0.2">
      <c r="A326" s="14">
        <v>31808</v>
      </c>
      <c r="B326" s="49">
        <f>VLOOKUP(A326,'Permits-Starts-Completions'!A:D,2,FALSE)</f>
        <v>1690</v>
      </c>
      <c r="C326" s="47">
        <f>VLOOKUP(A326,'Permits-Starts-Completions'!A:D,4,FALSE)</f>
        <v>-8.5002707092582563E-2</v>
      </c>
      <c r="D326" s="35"/>
      <c r="E326" s="33"/>
    </row>
    <row r="327" spans="1:5" ht="12.75" x14ac:dyDescent="0.2">
      <c r="A327" s="17">
        <v>31836</v>
      </c>
      <c r="B327" s="50">
        <f>VLOOKUP(A327,'Permits-Starts-Completions'!A:D,2,FALSE)</f>
        <v>1689</v>
      </c>
      <c r="C327" s="48">
        <f>VLOOKUP(A327,'Permits-Starts-Completions'!A:D,4,FALSE)</f>
        <v>-4.4142614601018676E-2</v>
      </c>
      <c r="D327" s="36"/>
      <c r="E327" s="34"/>
    </row>
    <row r="328" spans="1:5" ht="12.75" x14ac:dyDescent="0.2">
      <c r="A328" s="14">
        <v>31867</v>
      </c>
      <c r="B328" s="49">
        <f>VLOOKUP(A328,'Permits-Starts-Completions'!A:D,2,FALSE)</f>
        <v>1704</v>
      </c>
      <c r="C328" s="47">
        <f>VLOOKUP(A328,'Permits-Starts-Completions'!A:D,4,FALSE)</f>
        <v>-4.2696629213483148E-2</v>
      </c>
      <c r="D328" s="35">
        <v>8369.93</v>
      </c>
      <c r="E328" s="33">
        <f>(D328-D316)/D316</f>
        <v>2.7161342870673687E-2</v>
      </c>
    </row>
    <row r="329" spans="1:5" ht="12.75" x14ac:dyDescent="0.2">
      <c r="A329" s="17">
        <v>31897</v>
      </c>
      <c r="B329" s="50">
        <f>VLOOKUP(A329,'Permits-Starts-Completions'!A:D,2,FALSE)</f>
        <v>1601</v>
      </c>
      <c r="C329" s="48">
        <f>VLOOKUP(A329,'Permits-Starts-Completions'!A:D,4,FALSE)</f>
        <v>-0.13832077502691065</v>
      </c>
      <c r="D329" s="36"/>
      <c r="E329" s="34"/>
    </row>
    <row r="330" spans="1:5" ht="12.75" x14ac:dyDescent="0.2">
      <c r="A330" s="14">
        <v>31928</v>
      </c>
      <c r="B330" s="49">
        <f>VLOOKUP(A330,'Permits-Starts-Completions'!A:D,2,FALSE)</f>
        <v>1500</v>
      </c>
      <c r="C330" s="47">
        <f>VLOOKUP(A330,'Permits-Starts-Completions'!A:D,4,FALSE)</f>
        <v>-0.1652754590984975</v>
      </c>
      <c r="D330" s="35"/>
      <c r="E330" s="33"/>
    </row>
    <row r="331" spans="1:5" ht="12.75" x14ac:dyDescent="0.2">
      <c r="A331" s="17">
        <v>31958</v>
      </c>
      <c r="B331" s="50">
        <f>VLOOKUP(A331,'Permits-Starts-Completions'!A:D,2,FALSE)</f>
        <v>1522</v>
      </c>
      <c r="C331" s="48">
        <f>VLOOKUP(A331,'Permits-Starts-Completions'!A:D,4,FALSE)</f>
        <v>-0.14972067039106146</v>
      </c>
      <c r="D331" s="36">
        <v>8460.2330000000002</v>
      </c>
      <c r="E331" s="34">
        <f>(D331-D319)/D319</f>
        <v>3.3588249573656623E-2</v>
      </c>
    </row>
    <row r="332" spans="1:5" ht="12.75" x14ac:dyDescent="0.2">
      <c r="A332" s="14">
        <v>31989</v>
      </c>
      <c r="B332" s="49">
        <f>VLOOKUP(A332,'Permits-Starts-Completions'!A:D,2,FALSE)</f>
        <v>1516</v>
      </c>
      <c r="C332" s="47">
        <f>VLOOKUP(A332,'Permits-Starts-Completions'!A:D,4,FALSE)</f>
        <v>-0.14831460674157304</v>
      </c>
      <c r="D332" s="35"/>
      <c r="E332" s="33"/>
    </row>
    <row r="333" spans="1:5" ht="12.75" x14ac:dyDescent="0.2">
      <c r="A333" s="17">
        <v>32020</v>
      </c>
      <c r="B333" s="50">
        <f>VLOOKUP(A333,'Permits-Starts-Completions'!A:D,2,FALSE)</f>
        <v>1511</v>
      </c>
      <c r="C333" s="48">
        <f>VLOOKUP(A333,'Permits-Starts-Completions'!A:D,4,FALSE)</f>
        <v>-0.12456546929316338</v>
      </c>
      <c r="D333" s="36"/>
      <c r="E333" s="34"/>
    </row>
    <row r="334" spans="1:5" ht="12.75" x14ac:dyDescent="0.2">
      <c r="A334" s="14">
        <v>32050</v>
      </c>
      <c r="B334" s="49">
        <f>VLOOKUP(A334,'Permits-Starts-Completions'!A:D,2,FALSE)</f>
        <v>1514</v>
      </c>
      <c r="C334" s="47">
        <f>VLOOKUP(A334,'Permits-Starts-Completions'!A:D,4,FALSE)</f>
        <v>-0.10201660735468565</v>
      </c>
      <c r="D334" s="35">
        <v>8533.6350000000002</v>
      </c>
      <c r="E334" s="33">
        <f>(D334-D322)/D322</f>
        <v>3.2672772854671052E-2</v>
      </c>
    </row>
    <row r="335" spans="1:5" ht="12.75" x14ac:dyDescent="0.2">
      <c r="A335" s="17">
        <v>32081</v>
      </c>
      <c r="B335" s="50">
        <f>VLOOKUP(A335,'Permits-Starts-Completions'!A:D,2,FALSE)</f>
        <v>1447</v>
      </c>
      <c r="C335" s="48">
        <f>VLOOKUP(A335,'Permits-Starts-Completions'!A:D,4,FALSE)</f>
        <v>-0.13611940298507463</v>
      </c>
      <c r="D335" s="36"/>
      <c r="E335" s="34"/>
    </row>
    <row r="336" spans="1:5" ht="12.75" x14ac:dyDescent="0.2">
      <c r="A336" s="14">
        <v>32111</v>
      </c>
      <c r="B336" s="49">
        <f>VLOOKUP(A336,'Permits-Starts-Completions'!A:D,2,FALSE)</f>
        <v>1457</v>
      </c>
      <c r="C336" s="47">
        <f>VLOOKUP(A336,'Permits-Starts-Completions'!A:D,4,FALSE)</f>
        <v>-0.11374695863746959</v>
      </c>
      <c r="D336" s="35"/>
      <c r="E336" s="33"/>
    </row>
    <row r="337" spans="1:5" ht="12.75" x14ac:dyDescent="0.2">
      <c r="A337" s="17">
        <v>32142</v>
      </c>
      <c r="B337" s="50">
        <f>VLOOKUP(A337,'Permits-Starts-Completions'!A:D,2,FALSE)</f>
        <v>1345</v>
      </c>
      <c r="C337" s="48">
        <f>VLOOKUP(A337,'Permits-Starts-Completions'!A:D,4,FALSE)</f>
        <v>-0.29322122963741459</v>
      </c>
      <c r="D337" s="36">
        <v>8680.1620000000003</v>
      </c>
      <c r="E337" s="34">
        <f>(D337-D325)/D325</f>
        <v>4.4792977774129314E-2</v>
      </c>
    </row>
    <row r="338" spans="1:5" ht="12.75" x14ac:dyDescent="0.2">
      <c r="A338" s="14">
        <v>32173</v>
      </c>
      <c r="B338" s="49">
        <f>VLOOKUP(A338,'Permits-Starts-Completions'!A:D,2,FALSE)</f>
        <v>1244</v>
      </c>
      <c r="C338" s="47">
        <f>VLOOKUP(A338,'Permits-Starts-Completions'!A:D,4,FALSE)</f>
        <v>-0.26390532544378698</v>
      </c>
      <c r="D338" s="35"/>
      <c r="E338" s="33"/>
    </row>
    <row r="339" spans="1:5" ht="12.75" x14ac:dyDescent="0.2">
      <c r="A339" s="17">
        <v>32202</v>
      </c>
      <c r="B339" s="50">
        <f>VLOOKUP(A339,'Permits-Starts-Completions'!A:D,2,FALSE)</f>
        <v>1438</v>
      </c>
      <c r="C339" s="48">
        <f>VLOOKUP(A339,'Permits-Starts-Completions'!A:D,4,FALSE)</f>
        <v>-0.14860864416814684</v>
      </c>
      <c r="D339" s="36"/>
      <c r="E339" s="34"/>
    </row>
    <row r="340" spans="1:5" ht="12.75" x14ac:dyDescent="0.2">
      <c r="A340" s="14">
        <v>32233</v>
      </c>
      <c r="B340" s="49">
        <f>VLOOKUP(A340,'Permits-Starts-Completions'!A:D,2,FALSE)</f>
        <v>1525</v>
      </c>
      <c r="C340" s="47">
        <f>VLOOKUP(A340,'Permits-Starts-Completions'!A:D,4,FALSE)</f>
        <v>-0.10504694835680752</v>
      </c>
      <c r="D340" s="35">
        <v>8725.0059999999994</v>
      </c>
      <c r="E340" s="33">
        <f>(D340-D328)/D328</f>
        <v>4.24228159614237E-2</v>
      </c>
    </row>
    <row r="341" spans="1:5" ht="12.75" x14ac:dyDescent="0.2">
      <c r="A341" s="17">
        <v>32263</v>
      </c>
      <c r="B341" s="50">
        <f>VLOOKUP(A341,'Permits-Starts-Completions'!A:D,2,FALSE)</f>
        <v>1429</v>
      </c>
      <c r="C341" s="48">
        <f>VLOOKUP(A341,'Permits-Starts-Completions'!A:D,4,FALSE)</f>
        <v>-0.10743285446595878</v>
      </c>
      <c r="D341" s="36"/>
      <c r="E341" s="34"/>
    </row>
    <row r="342" spans="1:5" ht="12.75" x14ac:dyDescent="0.2">
      <c r="A342" s="14">
        <v>32294</v>
      </c>
      <c r="B342" s="49">
        <f>VLOOKUP(A342,'Permits-Starts-Completions'!A:D,2,FALSE)</f>
        <v>1444</v>
      </c>
      <c r="C342" s="47">
        <f>VLOOKUP(A342,'Permits-Starts-Completions'!A:D,4,FALSE)</f>
        <v>-3.7333333333333336E-2</v>
      </c>
      <c r="D342" s="35"/>
      <c r="E342" s="33"/>
    </row>
    <row r="343" spans="1:5" ht="12.75" x14ac:dyDescent="0.2">
      <c r="A343" s="17">
        <v>32324</v>
      </c>
      <c r="B343" s="50">
        <f>VLOOKUP(A343,'Permits-Starts-Completions'!A:D,2,FALSE)</f>
        <v>1485</v>
      </c>
      <c r="C343" s="48">
        <f>VLOOKUP(A343,'Permits-Starts-Completions'!A:D,4,FALSE)</f>
        <v>-2.431011826544021E-2</v>
      </c>
      <c r="D343" s="36">
        <v>8839.6409999999996</v>
      </c>
      <c r="E343" s="34">
        <f>(D343-D331)/D331</f>
        <v>4.484604620227356E-2</v>
      </c>
    </row>
    <row r="344" spans="1:5" ht="12.75" x14ac:dyDescent="0.2">
      <c r="A344" s="14">
        <v>32355</v>
      </c>
      <c r="B344" s="49">
        <f>VLOOKUP(A344,'Permits-Starts-Completions'!A:D,2,FALSE)</f>
        <v>1439</v>
      </c>
      <c r="C344" s="47">
        <f>VLOOKUP(A344,'Permits-Starts-Completions'!A:D,4,FALSE)</f>
        <v>-5.0791556728232191E-2</v>
      </c>
      <c r="D344" s="35"/>
      <c r="E344" s="33"/>
    </row>
    <row r="345" spans="1:5" ht="12.75" x14ac:dyDescent="0.2">
      <c r="A345" s="17">
        <v>32386</v>
      </c>
      <c r="B345" s="50">
        <f>VLOOKUP(A345,'Permits-Starts-Completions'!A:D,2,FALSE)</f>
        <v>1460</v>
      </c>
      <c r="C345" s="48">
        <f>VLOOKUP(A345,'Permits-Starts-Completions'!A:D,4,FALSE)</f>
        <v>-3.3752481800132364E-2</v>
      </c>
      <c r="D345" s="36"/>
      <c r="E345" s="34"/>
    </row>
    <row r="346" spans="1:5" ht="12.75" x14ac:dyDescent="0.2">
      <c r="A346" s="14">
        <v>32416</v>
      </c>
      <c r="B346" s="49">
        <f>VLOOKUP(A346,'Permits-Starts-Completions'!A:D,2,FALSE)</f>
        <v>1436</v>
      </c>
      <c r="C346" s="47">
        <f>VLOOKUP(A346,'Permits-Starts-Completions'!A:D,4,FALSE)</f>
        <v>-5.151915455746367E-2</v>
      </c>
      <c r="D346" s="35">
        <v>8891.4349999999995</v>
      </c>
      <c r="E346" s="33">
        <f>(D346-D334)/D334</f>
        <v>4.1928205272430713E-2</v>
      </c>
    </row>
    <row r="347" spans="1:5" ht="12.75" x14ac:dyDescent="0.2">
      <c r="A347" s="17">
        <v>32447</v>
      </c>
      <c r="B347" s="50">
        <f>VLOOKUP(A347,'Permits-Starts-Completions'!A:D,2,FALSE)</f>
        <v>1516</v>
      </c>
      <c r="C347" s="48">
        <f>VLOOKUP(A347,'Permits-Starts-Completions'!A:D,4,FALSE)</f>
        <v>4.7684865238424329E-2</v>
      </c>
      <c r="D347" s="36"/>
      <c r="E347" s="34"/>
    </row>
    <row r="348" spans="1:5" ht="12.75" x14ac:dyDescent="0.2">
      <c r="A348" s="14">
        <v>32477</v>
      </c>
      <c r="B348" s="49">
        <f>VLOOKUP(A348,'Permits-Starts-Completions'!A:D,2,FALSE)</f>
        <v>1508</v>
      </c>
      <c r="C348" s="47">
        <f>VLOOKUP(A348,'Permits-Starts-Completions'!A:D,4,FALSE)</f>
        <v>3.5003431708991076E-2</v>
      </c>
      <c r="D348" s="35"/>
      <c r="E348" s="33"/>
    </row>
    <row r="349" spans="1:5" ht="12.75" x14ac:dyDescent="0.2">
      <c r="A349" s="17">
        <v>32508</v>
      </c>
      <c r="B349" s="50">
        <f>VLOOKUP(A349,'Permits-Starts-Completions'!A:D,2,FALSE)</f>
        <v>1501</v>
      </c>
      <c r="C349" s="48">
        <f>VLOOKUP(A349,'Permits-Starts-Completions'!A:D,4,FALSE)</f>
        <v>0.11598513011152416</v>
      </c>
      <c r="D349" s="36">
        <v>9009.9130000000005</v>
      </c>
      <c r="E349" s="34">
        <f>(D349-D337)/D337</f>
        <v>3.7989037531788027E-2</v>
      </c>
    </row>
    <row r="350" spans="1:5" ht="12.75" x14ac:dyDescent="0.2">
      <c r="A350" s="14">
        <v>32539</v>
      </c>
      <c r="B350" s="49">
        <f>VLOOKUP(A350,'Permits-Starts-Completions'!A:D,2,FALSE)</f>
        <v>1466</v>
      </c>
      <c r="C350" s="47">
        <f>VLOOKUP(A350,'Permits-Starts-Completions'!A:D,4,FALSE)</f>
        <v>0.17845659163987138</v>
      </c>
      <c r="D350" s="35"/>
      <c r="E350" s="33"/>
    </row>
    <row r="351" spans="1:5" ht="12.75" x14ac:dyDescent="0.2">
      <c r="A351" s="17">
        <v>32567</v>
      </c>
      <c r="B351" s="50">
        <f>VLOOKUP(A351,'Permits-Starts-Completions'!A:D,2,FALSE)</f>
        <v>1383</v>
      </c>
      <c r="C351" s="48">
        <f>VLOOKUP(A351,'Permits-Starts-Completions'!A:D,4,FALSE)</f>
        <v>-3.8247566063977743E-2</v>
      </c>
      <c r="D351" s="36"/>
      <c r="E351" s="34"/>
    </row>
    <row r="352" spans="1:5" ht="12.75" x14ac:dyDescent="0.2">
      <c r="A352" s="14">
        <v>32598</v>
      </c>
      <c r="B352" s="49">
        <f>VLOOKUP(A352,'Permits-Starts-Completions'!A:D,2,FALSE)</f>
        <v>1214</v>
      </c>
      <c r="C352" s="47">
        <f>VLOOKUP(A352,'Permits-Starts-Completions'!A:D,4,FALSE)</f>
        <v>-0.20393442622950819</v>
      </c>
      <c r="D352" s="35">
        <v>9101.5079999999998</v>
      </c>
      <c r="E352" s="33">
        <f>(D352-D340)/D340</f>
        <v>4.3152062015774019E-2</v>
      </c>
    </row>
    <row r="353" spans="1:5" ht="12.75" x14ac:dyDescent="0.2">
      <c r="A353" s="17">
        <v>32628</v>
      </c>
      <c r="B353" s="50">
        <f>VLOOKUP(A353,'Permits-Starts-Completions'!A:D,2,FALSE)</f>
        <v>1376</v>
      </c>
      <c r="C353" s="48">
        <f>VLOOKUP(A353,'Permits-Starts-Completions'!A:D,4,FALSE)</f>
        <v>-3.7088873337998603E-2</v>
      </c>
      <c r="D353" s="36"/>
      <c r="E353" s="34"/>
    </row>
    <row r="354" spans="1:5" ht="12.75" x14ac:dyDescent="0.2">
      <c r="A354" s="14">
        <v>32659</v>
      </c>
      <c r="B354" s="49">
        <f>VLOOKUP(A354,'Permits-Starts-Completions'!A:D,2,FALSE)</f>
        <v>1381</v>
      </c>
      <c r="C354" s="47">
        <f>VLOOKUP(A354,'Permits-Starts-Completions'!A:D,4,FALSE)</f>
        <v>-4.3628808864265928E-2</v>
      </c>
      <c r="D354" s="35"/>
      <c r="E354" s="33"/>
    </row>
    <row r="355" spans="1:5" ht="12.75" x14ac:dyDescent="0.2">
      <c r="A355" s="17">
        <v>32689</v>
      </c>
      <c r="B355" s="50">
        <f>VLOOKUP(A355,'Permits-Starts-Completions'!A:D,2,FALSE)</f>
        <v>1322</v>
      </c>
      <c r="C355" s="48">
        <f>VLOOKUP(A355,'Permits-Starts-Completions'!A:D,4,FALSE)</f>
        <v>-0.10976430976430976</v>
      </c>
      <c r="D355" s="36">
        <v>9170.9770000000008</v>
      </c>
      <c r="E355" s="34">
        <f>(D355-D343)/D343</f>
        <v>3.7482970179445199E-2</v>
      </c>
    </row>
    <row r="356" spans="1:5" ht="12.75" x14ac:dyDescent="0.2">
      <c r="A356" s="14">
        <v>32720</v>
      </c>
      <c r="B356" s="49">
        <f>VLOOKUP(A356,'Permits-Starts-Completions'!A:D,2,FALSE)</f>
        <v>1283</v>
      </c>
      <c r="C356" s="47">
        <f>VLOOKUP(A356,'Permits-Starts-Completions'!A:D,4,FALSE)</f>
        <v>-0.10840861709520501</v>
      </c>
      <c r="D356" s="35"/>
      <c r="E356" s="33"/>
    </row>
    <row r="357" spans="1:5" ht="12.75" x14ac:dyDescent="0.2">
      <c r="A357" s="17">
        <v>32751</v>
      </c>
      <c r="B357" s="50">
        <f>VLOOKUP(A357,'Permits-Starts-Completions'!A:D,2,FALSE)</f>
        <v>1334</v>
      </c>
      <c r="C357" s="48">
        <f>VLOOKUP(A357,'Permits-Starts-Completions'!A:D,4,FALSE)</f>
        <v>-8.6301369863013705E-2</v>
      </c>
      <c r="D357" s="36"/>
      <c r="E357" s="34"/>
    </row>
    <row r="358" spans="1:5" ht="12.75" x14ac:dyDescent="0.2">
      <c r="A358" s="14">
        <v>32781</v>
      </c>
      <c r="B358" s="49">
        <f>VLOOKUP(A358,'Permits-Starts-Completions'!A:D,2,FALSE)</f>
        <v>1314</v>
      </c>
      <c r="C358" s="47">
        <f>VLOOKUP(A358,'Permits-Starts-Completions'!A:D,4,FALSE)</f>
        <v>-8.495821727019498E-2</v>
      </c>
      <c r="D358" s="35">
        <v>9238.9230000000007</v>
      </c>
      <c r="E358" s="33">
        <f>(D358-D346)/D346</f>
        <v>3.908120567714899E-2</v>
      </c>
    </row>
    <row r="359" spans="1:5" ht="12.75" x14ac:dyDescent="0.2">
      <c r="A359" s="17">
        <v>32812</v>
      </c>
      <c r="B359" s="50">
        <f>VLOOKUP(A359,'Permits-Starts-Completions'!A:D,2,FALSE)</f>
        <v>1365</v>
      </c>
      <c r="C359" s="48">
        <f>VLOOKUP(A359,'Permits-Starts-Completions'!A:D,4,FALSE)</f>
        <v>-9.9604221635883908E-2</v>
      </c>
      <c r="D359" s="36"/>
      <c r="E359" s="34"/>
    </row>
    <row r="360" spans="1:5" ht="12.75" x14ac:dyDescent="0.2">
      <c r="A360" s="14">
        <v>32842</v>
      </c>
      <c r="B360" s="49">
        <f>VLOOKUP(A360,'Permits-Starts-Completions'!A:D,2,FALSE)</f>
        <v>1344</v>
      </c>
      <c r="C360" s="47">
        <f>VLOOKUP(A360,'Permits-Starts-Completions'!A:D,4,FALSE)</f>
        <v>-0.10875331564986737</v>
      </c>
      <c r="D360" s="35"/>
      <c r="E360" s="33"/>
    </row>
    <row r="361" spans="1:5" ht="12.75" x14ac:dyDescent="0.2">
      <c r="A361" s="17">
        <v>32873</v>
      </c>
      <c r="B361" s="50">
        <f>VLOOKUP(A361,'Permits-Starts-Completions'!A:D,2,FALSE)</f>
        <v>1422</v>
      </c>
      <c r="C361" s="48">
        <f>VLOOKUP(A361,'Permits-Starts-Completions'!A:D,4,FALSE)</f>
        <v>-5.2631578947368418E-2</v>
      </c>
      <c r="D361" s="36">
        <v>9257.1280000000006</v>
      </c>
      <c r="E361" s="34">
        <f>(D361-D349)/D349</f>
        <v>2.7438111777549921E-2</v>
      </c>
    </row>
    <row r="362" spans="1:5" ht="12.75" x14ac:dyDescent="0.2">
      <c r="A362" s="14">
        <v>32904</v>
      </c>
      <c r="B362" s="49">
        <f>VLOOKUP(A362,'Permits-Starts-Completions'!A:D,2,FALSE)</f>
        <v>1748</v>
      </c>
      <c r="C362" s="47">
        <f>VLOOKUP(A362,'Permits-Starts-Completions'!A:D,4,FALSE)</f>
        <v>0.19236016371077763</v>
      </c>
      <c r="D362" s="35"/>
      <c r="E362" s="33"/>
    </row>
    <row r="363" spans="1:5" ht="12.75" x14ac:dyDescent="0.2">
      <c r="A363" s="17">
        <v>32932</v>
      </c>
      <c r="B363" s="50">
        <f>VLOOKUP(A363,'Permits-Starts-Completions'!A:D,2,FALSE)</f>
        <v>1329</v>
      </c>
      <c r="C363" s="48">
        <f>VLOOKUP(A363,'Permits-Starts-Completions'!A:D,4,FALSE)</f>
        <v>-3.9045553145336226E-2</v>
      </c>
      <c r="D363" s="36"/>
      <c r="E363" s="34"/>
    </row>
    <row r="364" spans="1:5" ht="12.75" x14ac:dyDescent="0.2">
      <c r="A364" s="14">
        <v>32963</v>
      </c>
      <c r="B364" s="49">
        <f>VLOOKUP(A364,'Permits-Starts-Completions'!A:D,2,FALSE)</f>
        <v>1246</v>
      </c>
      <c r="C364" s="47">
        <f>VLOOKUP(A364,'Permits-Starts-Completions'!A:D,4,FALSE)</f>
        <v>2.6359143327841845E-2</v>
      </c>
      <c r="D364" s="35">
        <v>9358.2890000000007</v>
      </c>
      <c r="E364" s="33">
        <f>(D364-D352)/D352</f>
        <v>2.8213017007731121E-2</v>
      </c>
    </row>
    <row r="365" spans="1:5" ht="12.75" x14ac:dyDescent="0.2">
      <c r="A365" s="17">
        <v>32993</v>
      </c>
      <c r="B365" s="50">
        <f>VLOOKUP(A365,'Permits-Starts-Completions'!A:D,2,FALSE)</f>
        <v>1136</v>
      </c>
      <c r="C365" s="48">
        <f>VLOOKUP(A365,'Permits-Starts-Completions'!A:D,4,FALSE)</f>
        <v>-0.1744186046511628</v>
      </c>
      <c r="D365" s="36"/>
      <c r="E365" s="34"/>
    </row>
    <row r="366" spans="1:5" ht="12.75" x14ac:dyDescent="0.2">
      <c r="A366" s="14">
        <v>33024</v>
      </c>
      <c r="B366" s="49">
        <f>VLOOKUP(A366,'Permits-Starts-Completions'!A:D,2,FALSE)</f>
        <v>1067</v>
      </c>
      <c r="C366" s="47">
        <f>VLOOKUP(A366,'Permits-Starts-Completions'!A:D,4,FALSE)</f>
        <v>-0.22737146994931209</v>
      </c>
      <c r="D366" s="35"/>
      <c r="E366" s="33"/>
    </row>
    <row r="367" spans="1:5" ht="12.75" x14ac:dyDescent="0.2">
      <c r="A367" s="17">
        <v>33054</v>
      </c>
      <c r="B367" s="50">
        <f>VLOOKUP(A367,'Permits-Starts-Completions'!A:D,2,FALSE)</f>
        <v>1108</v>
      </c>
      <c r="C367" s="48">
        <f>VLOOKUP(A367,'Permits-Starts-Completions'!A:D,4,FALSE)</f>
        <v>-0.16187594553706505</v>
      </c>
      <c r="D367" s="36">
        <v>9392.2510000000002</v>
      </c>
      <c r="E367" s="34">
        <f>(D367-D355)/D355</f>
        <v>2.4127636564784692E-2</v>
      </c>
    </row>
    <row r="368" spans="1:5" ht="12.75" x14ac:dyDescent="0.2">
      <c r="A368" s="14">
        <v>33085</v>
      </c>
      <c r="B368" s="49">
        <f>VLOOKUP(A368,'Permits-Starts-Completions'!A:D,2,FALSE)</f>
        <v>1078</v>
      </c>
      <c r="C368" s="47">
        <f>VLOOKUP(A368,'Permits-Starts-Completions'!A:D,4,FALSE)</f>
        <v>-0.15978176149649259</v>
      </c>
      <c r="D368" s="35"/>
      <c r="E368" s="33"/>
    </row>
    <row r="369" spans="1:5" ht="12.75" x14ac:dyDescent="0.2">
      <c r="A369" s="17">
        <v>33116</v>
      </c>
      <c r="B369" s="50">
        <f>VLOOKUP(A369,'Permits-Starts-Completions'!A:D,2,FALSE)</f>
        <v>1069</v>
      </c>
      <c r="C369" s="48">
        <f>VLOOKUP(A369,'Permits-Starts-Completions'!A:D,4,FALSE)</f>
        <v>-0.19865067466266867</v>
      </c>
      <c r="D369" s="36"/>
      <c r="E369" s="34"/>
    </row>
    <row r="370" spans="1:5" ht="12.75" x14ac:dyDescent="0.2">
      <c r="A370" s="14">
        <v>33146</v>
      </c>
      <c r="B370" s="49">
        <f>VLOOKUP(A370,'Permits-Starts-Completions'!A:D,2,FALSE)</f>
        <v>976</v>
      </c>
      <c r="C370" s="47">
        <f>VLOOKUP(A370,'Permits-Starts-Completions'!A:D,4,FALSE)</f>
        <v>-0.25722983257229831</v>
      </c>
      <c r="D370" s="35">
        <v>9398.4989999999998</v>
      </c>
      <c r="E370" s="33">
        <f>(D370-D358)/D358</f>
        <v>1.7272143084210042E-2</v>
      </c>
    </row>
    <row r="371" spans="1:5" ht="12.75" x14ac:dyDescent="0.2">
      <c r="A371" s="17">
        <v>33177</v>
      </c>
      <c r="B371" s="50">
        <f>VLOOKUP(A371,'Permits-Starts-Completions'!A:D,2,FALSE)</f>
        <v>925</v>
      </c>
      <c r="C371" s="48">
        <f>VLOOKUP(A371,'Permits-Starts-Completions'!A:D,4,FALSE)</f>
        <v>-0.32234432234432236</v>
      </c>
      <c r="D371" s="36"/>
      <c r="E371" s="34"/>
    </row>
    <row r="372" spans="1:5" ht="12.75" x14ac:dyDescent="0.2">
      <c r="A372" s="14">
        <v>33207</v>
      </c>
      <c r="B372" s="49">
        <f>VLOOKUP(A372,'Permits-Starts-Completions'!A:D,2,FALSE)</f>
        <v>941</v>
      </c>
      <c r="C372" s="47">
        <f>VLOOKUP(A372,'Permits-Starts-Completions'!A:D,4,FALSE)</f>
        <v>-0.29985119047619047</v>
      </c>
      <c r="D372" s="35"/>
      <c r="E372" s="33"/>
    </row>
    <row r="373" spans="1:5" ht="12.75" x14ac:dyDescent="0.2">
      <c r="A373" s="17">
        <v>33238</v>
      </c>
      <c r="B373" s="50">
        <f>VLOOKUP(A373,'Permits-Starts-Completions'!A:D,2,FALSE)</f>
        <v>861</v>
      </c>
      <c r="C373" s="48">
        <f>VLOOKUP(A373,'Permits-Starts-Completions'!A:D,4,FALSE)</f>
        <v>-0.39451476793248946</v>
      </c>
      <c r="D373" s="36">
        <v>9312.9369999999999</v>
      </c>
      <c r="E373" s="34">
        <f>(D373-D361)/D361</f>
        <v>6.0287596757870564E-3</v>
      </c>
    </row>
    <row r="374" spans="1:5" ht="12.75" x14ac:dyDescent="0.2">
      <c r="A374" s="14">
        <v>33269</v>
      </c>
      <c r="B374" s="49">
        <f>VLOOKUP(A374,'Permits-Starts-Completions'!A:D,2,FALSE)</f>
        <v>786</v>
      </c>
      <c r="C374" s="47">
        <f>VLOOKUP(A374,'Permits-Starts-Completions'!A:D,4,FALSE)</f>
        <v>-0.55034324942791757</v>
      </c>
      <c r="D374" s="35"/>
      <c r="E374" s="33"/>
    </row>
    <row r="375" spans="1:5" ht="12.75" x14ac:dyDescent="0.2">
      <c r="A375" s="17">
        <v>33297</v>
      </c>
      <c r="B375" s="50">
        <f>VLOOKUP(A375,'Permits-Starts-Completions'!A:D,2,FALSE)</f>
        <v>853</v>
      </c>
      <c r="C375" s="48">
        <f>VLOOKUP(A375,'Permits-Starts-Completions'!A:D,4,FALSE)</f>
        <v>-0.3581640331075997</v>
      </c>
      <c r="D375" s="36"/>
      <c r="E375" s="34"/>
    </row>
    <row r="376" spans="1:5" ht="12.75" x14ac:dyDescent="0.2">
      <c r="A376" s="14">
        <v>33328</v>
      </c>
      <c r="B376" s="49">
        <f>VLOOKUP(A376,'Permits-Starts-Completions'!A:D,2,FALSE)</f>
        <v>911</v>
      </c>
      <c r="C376" s="47">
        <f>VLOOKUP(A376,'Permits-Starts-Completions'!A:D,4,FALSE)</f>
        <v>-0.26886035313001605</v>
      </c>
      <c r="D376" s="35">
        <v>9269.3670000000002</v>
      </c>
      <c r="E376" s="33">
        <f>(D376-D364)/D364</f>
        <v>-9.501950623666407E-3</v>
      </c>
    </row>
    <row r="377" spans="1:5" ht="12.75" x14ac:dyDescent="0.2">
      <c r="A377" s="17">
        <v>33358</v>
      </c>
      <c r="B377" s="50">
        <f>VLOOKUP(A377,'Permits-Starts-Completions'!A:D,2,FALSE)</f>
        <v>916</v>
      </c>
      <c r="C377" s="48">
        <f>VLOOKUP(A377,'Permits-Starts-Completions'!A:D,4,FALSE)</f>
        <v>-0.19366197183098591</v>
      </c>
      <c r="D377" s="36"/>
      <c r="E377" s="34"/>
    </row>
    <row r="378" spans="1:5" ht="12.75" x14ac:dyDescent="0.2">
      <c r="A378" s="14">
        <v>33389</v>
      </c>
      <c r="B378" s="49">
        <f>VLOOKUP(A378,'Permits-Starts-Completions'!A:D,2,FALSE)</f>
        <v>991</v>
      </c>
      <c r="C378" s="47">
        <f>VLOOKUP(A378,'Permits-Starts-Completions'!A:D,4,FALSE)</f>
        <v>-7.1227741330834121E-2</v>
      </c>
      <c r="D378" s="35"/>
      <c r="E378" s="33"/>
    </row>
    <row r="379" spans="1:5" ht="12.75" x14ac:dyDescent="0.2">
      <c r="A379" s="17">
        <v>33419</v>
      </c>
      <c r="B379" s="50">
        <f>VLOOKUP(A379,'Permits-Starts-Completions'!A:D,2,FALSE)</f>
        <v>964</v>
      </c>
      <c r="C379" s="48">
        <f>VLOOKUP(A379,'Permits-Starts-Completions'!A:D,4,FALSE)</f>
        <v>-0.1299638989169675</v>
      </c>
      <c r="D379" s="36">
        <v>9341.6419999999998</v>
      </c>
      <c r="E379" s="34">
        <f>(D379-D367)/D367</f>
        <v>-5.388378142790304E-3</v>
      </c>
    </row>
    <row r="380" spans="1:5" ht="12.75" x14ac:dyDescent="0.2">
      <c r="A380" s="14">
        <v>33450</v>
      </c>
      <c r="B380" s="49">
        <f>VLOOKUP(A380,'Permits-Starts-Completions'!A:D,2,FALSE)</f>
        <v>973</v>
      </c>
      <c r="C380" s="47">
        <f>VLOOKUP(A380,'Permits-Starts-Completions'!A:D,4,FALSE)</f>
        <v>-9.7402597402597407E-2</v>
      </c>
      <c r="D380" s="35"/>
      <c r="E380" s="33"/>
    </row>
    <row r="381" spans="1:5" ht="12.75" x14ac:dyDescent="0.2">
      <c r="A381" s="17">
        <v>33481</v>
      </c>
      <c r="B381" s="50">
        <f>VLOOKUP(A381,'Permits-Starts-Completions'!A:D,2,FALSE)</f>
        <v>944</v>
      </c>
      <c r="C381" s="48">
        <f>VLOOKUP(A381,'Permits-Starts-Completions'!A:D,4,FALSE)</f>
        <v>-0.11693171188026193</v>
      </c>
      <c r="D381" s="36"/>
      <c r="E381" s="34"/>
    </row>
    <row r="382" spans="1:5" ht="12.75" x14ac:dyDescent="0.2">
      <c r="A382" s="14">
        <v>33511</v>
      </c>
      <c r="B382" s="49">
        <f>VLOOKUP(A382,'Permits-Starts-Completions'!A:D,2,FALSE)</f>
        <v>974</v>
      </c>
      <c r="C382" s="47">
        <f>VLOOKUP(A382,'Permits-Starts-Completions'!A:D,4,FALSE)</f>
        <v>-2.0491803278688526E-3</v>
      </c>
      <c r="D382" s="35">
        <v>9388.8449999999993</v>
      </c>
      <c r="E382" s="33">
        <f>(D382-D370)/D370</f>
        <v>-1.0271852984184444E-3</v>
      </c>
    </row>
    <row r="383" spans="1:5" ht="12.75" x14ac:dyDescent="0.2">
      <c r="A383" s="17">
        <v>33542</v>
      </c>
      <c r="B383" s="50">
        <f>VLOOKUP(A383,'Permits-Starts-Completions'!A:D,2,FALSE)</f>
        <v>991</v>
      </c>
      <c r="C383" s="48">
        <f>VLOOKUP(A383,'Permits-Starts-Completions'!A:D,4,FALSE)</f>
        <v>7.1351351351351358E-2</v>
      </c>
      <c r="D383" s="36"/>
      <c r="E383" s="34"/>
    </row>
    <row r="384" spans="1:5" ht="12.75" x14ac:dyDescent="0.2">
      <c r="A384" s="14">
        <v>33572</v>
      </c>
      <c r="B384" s="49">
        <f>VLOOKUP(A384,'Permits-Starts-Completions'!A:D,2,FALSE)</f>
        <v>984</v>
      </c>
      <c r="C384" s="47">
        <f>VLOOKUP(A384,'Permits-Starts-Completions'!A:D,4,FALSE)</f>
        <v>4.5696068012752389E-2</v>
      </c>
      <c r="D384" s="35"/>
      <c r="E384" s="33"/>
    </row>
    <row r="385" spans="1:5" ht="12.75" x14ac:dyDescent="0.2">
      <c r="A385" s="17">
        <v>33603</v>
      </c>
      <c r="B385" s="50">
        <f>VLOOKUP(A385,'Permits-Starts-Completions'!A:D,2,FALSE)</f>
        <v>1061</v>
      </c>
      <c r="C385" s="48">
        <f>VLOOKUP(A385,'Permits-Starts-Completions'!A:D,4,FALSE)</f>
        <v>0.23228803716608595</v>
      </c>
      <c r="D385" s="36">
        <v>9421.5650000000005</v>
      </c>
      <c r="E385" s="34">
        <f>(D385-D373)/D373</f>
        <v>1.1664204321365066E-2</v>
      </c>
    </row>
    <row r="386" spans="1:5" ht="12.75" x14ac:dyDescent="0.2">
      <c r="A386" s="14">
        <v>33634</v>
      </c>
      <c r="B386" s="49">
        <f>VLOOKUP(A386,'Permits-Starts-Completions'!A:D,2,FALSE)</f>
        <v>1077</v>
      </c>
      <c r="C386" s="47">
        <f>VLOOKUP(A386,'Permits-Starts-Completions'!A:D,4,FALSE)</f>
        <v>0.37022900763358779</v>
      </c>
      <c r="D386" s="35"/>
      <c r="E386" s="33"/>
    </row>
    <row r="387" spans="1:5" ht="12.75" x14ac:dyDescent="0.2">
      <c r="A387" s="17">
        <v>33663</v>
      </c>
      <c r="B387" s="50">
        <f>VLOOKUP(A387,'Permits-Starts-Completions'!A:D,2,FALSE)</f>
        <v>1146</v>
      </c>
      <c r="C387" s="48">
        <f>VLOOKUP(A387,'Permits-Starts-Completions'!A:D,4,FALSE)</f>
        <v>0.34349355216881594</v>
      </c>
      <c r="D387" s="36"/>
      <c r="E387" s="34"/>
    </row>
    <row r="388" spans="1:5" ht="12.75" x14ac:dyDescent="0.2">
      <c r="A388" s="14">
        <v>33694</v>
      </c>
      <c r="B388" s="49">
        <f>VLOOKUP(A388,'Permits-Starts-Completions'!A:D,2,FALSE)</f>
        <v>1082</v>
      </c>
      <c r="C388" s="47">
        <f>VLOOKUP(A388,'Permits-Starts-Completions'!A:D,4,FALSE)</f>
        <v>0.18770581778265641</v>
      </c>
      <c r="D388" s="35">
        <v>9534.3459999999995</v>
      </c>
      <c r="E388" s="33">
        <f>(D388-D376)/D376</f>
        <v>2.8586525919191606E-2</v>
      </c>
    </row>
    <row r="389" spans="1:5" ht="12.75" x14ac:dyDescent="0.2">
      <c r="A389" s="17">
        <v>33724</v>
      </c>
      <c r="B389" s="50">
        <f>VLOOKUP(A389,'Permits-Starts-Completions'!A:D,2,FALSE)</f>
        <v>1054</v>
      </c>
      <c r="C389" s="48">
        <f>VLOOKUP(A389,'Permits-Starts-Completions'!A:D,4,FALSE)</f>
        <v>0.15065502183406113</v>
      </c>
      <c r="D389" s="36"/>
      <c r="E389" s="34"/>
    </row>
    <row r="390" spans="1:5" ht="12.75" x14ac:dyDescent="0.2">
      <c r="A390" s="14">
        <v>33755</v>
      </c>
      <c r="B390" s="49">
        <f>VLOOKUP(A390,'Permits-Starts-Completions'!A:D,2,FALSE)</f>
        <v>1056</v>
      </c>
      <c r="C390" s="47">
        <f>VLOOKUP(A390,'Permits-Starts-Completions'!A:D,4,FALSE)</f>
        <v>6.5590312815338045E-2</v>
      </c>
      <c r="D390" s="35"/>
      <c r="E390" s="33"/>
    </row>
    <row r="391" spans="1:5" ht="12.75" x14ac:dyDescent="0.2">
      <c r="A391" s="17">
        <v>33785</v>
      </c>
      <c r="B391" s="50">
        <f>VLOOKUP(A391,'Permits-Starts-Completions'!A:D,2,FALSE)</f>
        <v>1057</v>
      </c>
      <c r="C391" s="48">
        <f>VLOOKUP(A391,'Permits-Starts-Completions'!A:D,4,FALSE)</f>
        <v>9.6473029045643158E-2</v>
      </c>
      <c r="D391" s="36">
        <v>9637.732</v>
      </c>
      <c r="E391" s="34">
        <f>(D391-D379)/D379</f>
        <v>3.1695712595280374E-2</v>
      </c>
    </row>
    <row r="392" spans="1:5" ht="12.75" x14ac:dyDescent="0.2">
      <c r="A392" s="14">
        <v>33816</v>
      </c>
      <c r="B392" s="49">
        <f>VLOOKUP(A392,'Permits-Starts-Completions'!A:D,2,FALSE)</f>
        <v>1089</v>
      </c>
      <c r="C392" s="47">
        <f>VLOOKUP(A392,'Permits-Starts-Completions'!A:D,4,FALSE)</f>
        <v>0.11921891058581706</v>
      </c>
      <c r="D392" s="35"/>
      <c r="E392" s="33"/>
    </row>
    <row r="393" spans="1:5" ht="12.75" x14ac:dyDescent="0.2">
      <c r="A393" s="17">
        <v>33847</v>
      </c>
      <c r="B393" s="50">
        <f>VLOOKUP(A393,'Permits-Starts-Completions'!A:D,2,FALSE)</f>
        <v>1075</v>
      </c>
      <c r="C393" s="48">
        <f>VLOOKUP(A393,'Permits-Starts-Completions'!A:D,4,FALSE)</f>
        <v>0.13877118644067796</v>
      </c>
      <c r="D393" s="36"/>
      <c r="E393" s="34"/>
    </row>
    <row r="394" spans="1:5" ht="12.75" x14ac:dyDescent="0.2">
      <c r="A394" s="14">
        <v>33877</v>
      </c>
      <c r="B394" s="49">
        <f>VLOOKUP(A394,'Permits-Starts-Completions'!A:D,2,FALSE)</f>
        <v>1114</v>
      </c>
      <c r="C394" s="47">
        <f>VLOOKUP(A394,'Permits-Starts-Completions'!A:D,4,FALSE)</f>
        <v>0.14373716632443531</v>
      </c>
      <c r="D394" s="35">
        <v>9732.9789999999994</v>
      </c>
      <c r="E394" s="33">
        <f>(D394-D382)/D382</f>
        <v>3.6653496782618103E-2</v>
      </c>
    </row>
    <row r="395" spans="1:5" ht="12.75" x14ac:dyDescent="0.2">
      <c r="A395" s="17">
        <v>33908</v>
      </c>
      <c r="B395" s="50">
        <f>VLOOKUP(A395,'Permits-Starts-Completions'!A:D,2,FALSE)</f>
        <v>1132</v>
      </c>
      <c r="C395" s="48">
        <f>VLOOKUP(A395,'Permits-Starts-Completions'!A:D,4,FALSE)</f>
        <v>0.14228052472250252</v>
      </c>
      <c r="D395" s="36"/>
      <c r="E395" s="34"/>
    </row>
    <row r="396" spans="1:5" ht="12.75" x14ac:dyDescent="0.2">
      <c r="A396" s="14">
        <v>33938</v>
      </c>
      <c r="B396" s="49">
        <f>VLOOKUP(A396,'Permits-Starts-Completions'!A:D,2,FALSE)</f>
        <v>1118</v>
      </c>
      <c r="C396" s="47">
        <f>VLOOKUP(A396,'Permits-Starts-Completions'!A:D,4,FALSE)</f>
        <v>0.13617886178861788</v>
      </c>
      <c r="D396" s="35"/>
      <c r="E396" s="33"/>
    </row>
    <row r="397" spans="1:5" ht="12.75" x14ac:dyDescent="0.2">
      <c r="A397" s="17">
        <v>33969</v>
      </c>
      <c r="B397" s="50">
        <f>VLOOKUP(A397,'Permits-Starts-Completions'!A:D,2,FALSE)</f>
        <v>1176</v>
      </c>
      <c r="C397" s="48">
        <f>VLOOKUP(A397,'Permits-Starts-Completions'!A:D,4,FALSE)</f>
        <v>0.10838831291234684</v>
      </c>
      <c r="D397" s="36">
        <v>9834.51</v>
      </c>
      <c r="E397" s="34">
        <f>(D397-D385)/D385</f>
        <v>4.3829767135290125E-2</v>
      </c>
    </row>
    <row r="398" spans="1:5" ht="12.75" x14ac:dyDescent="0.2">
      <c r="A398" s="14">
        <v>34000</v>
      </c>
      <c r="B398" s="49">
        <f>VLOOKUP(A398,'Permits-Starts-Completions'!A:D,2,FALSE)</f>
        <v>1177</v>
      </c>
      <c r="C398" s="47">
        <f>VLOOKUP(A398,'Permits-Starts-Completions'!A:D,4,FALSE)</f>
        <v>9.2850510677808723E-2</v>
      </c>
      <c r="D398" s="35"/>
      <c r="E398" s="33"/>
    </row>
    <row r="399" spans="1:5" ht="12.75" x14ac:dyDescent="0.2">
      <c r="A399" s="17">
        <v>34028</v>
      </c>
      <c r="B399" s="50">
        <f>VLOOKUP(A399,'Permits-Starts-Completions'!A:D,2,FALSE)</f>
        <v>1148</v>
      </c>
      <c r="C399" s="48">
        <f>VLOOKUP(A399,'Permits-Starts-Completions'!A:D,4,FALSE)</f>
        <v>1.7452006980802793E-3</v>
      </c>
      <c r="D399" s="36"/>
      <c r="E399" s="34"/>
    </row>
    <row r="400" spans="1:5" ht="12.75" x14ac:dyDescent="0.2">
      <c r="A400" s="14">
        <v>34059</v>
      </c>
      <c r="B400" s="49">
        <f>VLOOKUP(A400,'Permits-Starts-Completions'!A:D,2,FALSE)</f>
        <v>1056</v>
      </c>
      <c r="C400" s="47">
        <f>VLOOKUP(A400,'Permits-Starts-Completions'!A:D,4,FALSE)</f>
        <v>-2.4029574861367836E-2</v>
      </c>
      <c r="D400" s="35">
        <v>9850.973</v>
      </c>
      <c r="E400" s="33">
        <f>(D400-D388)/D388</f>
        <v>3.3209094782169685E-2</v>
      </c>
    </row>
    <row r="401" spans="1:5" ht="12.75" x14ac:dyDescent="0.2">
      <c r="A401" s="17">
        <v>34089</v>
      </c>
      <c r="B401" s="50">
        <f>VLOOKUP(A401,'Permits-Starts-Completions'!A:D,2,FALSE)</f>
        <v>1104</v>
      </c>
      <c r="C401" s="48">
        <f>VLOOKUP(A401,'Permits-Starts-Completions'!A:D,4,FALSE)</f>
        <v>4.743833017077799E-2</v>
      </c>
      <c r="D401" s="36"/>
      <c r="E401" s="34"/>
    </row>
    <row r="402" spans="1:5" ht="12.75" x14ac:dyDescent="0.2">
      <c r="A402" s="14">
        <v>34120</v>
      </c>
      <c r="B402" s="49">
        <f>VLOOKUP(A402,'Permits-Starts-Completions'!A:D,2,FALSE)</f>
        <v>1112</v>
      </c>
      <c r="C402" s="47">
        <f>VLOOKUP(A402,'Permits-Starts-Completions'!A:D,4,FALSE)</f>
        <v>5.3030303030303032E-2</v>
      </c>
      <c r="D402" s="35"/>
      <c r="E402" s="33"/>
    </row>
    <row r="403" spans="1:5" ht="12.75" x14ac:dyDescent="0.2">
      <c r="A403" s="17">
        <v>34150</v>
      </c>
      <c r="B403" s="50">
        <f>VLOOKUP(A403,'Permits-Starts-Completions'!A:D,2,FALSE)</f>
        <v>1130</v>
      </c>
      <c r="C403" s="48">
        <f>VLOOKUP(A403,'Permits-Starts-Completions'!A:D,4,FALSE)</f>
        <v>6.906338694418164E-2</v>
      </c>
      <c r="D403" s="36">
        <v>9908.3469999999998</v>
      </c>
      <c r="E403" s="34">
        <f>(D403-D391)/D391</f>
        <v>2.8078701503631745E-2</v>
      </c>
    </row>
    <row r="404" spans="1:5" ht="12.75" x14ac:dyDescent="0.2">
      <c r="A404" s="14">
        <v>34181</v>
      </c>
      <c r="B404" s="49">
        <f>VLOOKUP(A404,'Permits-Starts-Completions'!A:D,2,FALSE)</f>
        <v>1174</v>
      </c>
      <c r="C404" s="47">
        <f>VLOOKUP(A404,'Permits-Starts-Completions'!A:D,4,FALSE)</f>
        <v>7.8053259871441696E-2</v>
      </c>
      <c r="D404" s="35"/>
      <c r="E404" s="33"/>
    </row>
    <row r="405" spans="1:5" ht="12.75" x14ac:dyDescent="0.2">
      <c r="A405" s="17">
        <v>34212</v>
      </c>
      <c r="B405" s="50">
        <f>VLOOKUP(A405,'Permits-Starts-Completions'!A:D,2,FALSE)</f>
        <v>1230</v>
      </c>
      <c r="C405" s="48">
        <f>VLOOKUP(A405,'Permits-Starts-Completions'!A:D,4,FALSE)</f>
        <v>0.14418604651162792</v>
      </c>
      <c r="D405" s="36"/>
      <c r="E405" s="34"/>
    </row>
    <row r="406" spans="1:5" ht="12.75" x14ac:dyDescent="0.2">
      <c r="A406" s="14">
        <v>34242</v>
      </c>
      <c r="B406" s="49">
        <f>VLOOKUP(A406,'Permits-Starts-Completions'!A:D,2,FALSE)</f>
        <v>1251</v>
      </c>
      <c r="C406" s="47">
        <f>VLOOKUP(A406,'Permits-Starts-Completions'!A:D,4,FALSE)</f>
        <v>0.12298025134649911</v>
      </c>
      <c r="D406" s="35">
        <v>9955.6409999999996</v>
      </c>
      <c r="E406" s="33">
        <f>(D406-D394)/D394</f>
        <v>2.2877065695919026E-2</v>
      </c>
    </row>
    <row r="407" spans="1:5" ht="12.75" x14ac:dyDescent="0.2">
      <c r="A407" s="17">
        <v>34273</v>
      </c>
      <c r="B407" s="50">
        <f>VLOOKUP(A407,'Permits-Starts-Completions'!A:D,2,FALSE)</f>
        <v>1287</v>
      </c>
      <c r="C407" s="48">
        <f>VLOOKUP(A407,'Permits-Starts-Completions'!A:D,4,FALSE)</f>
        <v>0.13692579505300354</v>
      </c>
      <c r="D407" s="36"/>
      <c r="E407" s="34"/>
    </row>
    <row r="408" spans="1:5" ht="12.75" x14ac:dyDescent="0.2">
      <c r="A408" s="14">
        <v>34303</v>
      </c>
      <c r="B408" s="49">
        <f>VLOOKUP(A408,'Permits-Starts-Completions'!A:D,2,FALSE)</f>
        <v>1357</v>
      </c>
      <c r="C408" s="47">
        <f>VLOOKUP(A408,'Permits-Starts-Completions'!A:D,4,FALSE)</f>
        <v>0.21377459749552774</v>
      </c>
      <c r="D408" s="35"/>
      <c r="E408" s="33"/>
    </row>
    <row r="409" spans="1:5" ht="12.75" x14ac:dyDescent="0.2">
      <c r="A409" s="17">
        <v>34334</v>
      </c>
      <c r="B409" s="50">
        <f>VLOOKUP(A409,'Permits-Starts-Completions'!A:D,2,FALSE)</f>
        <v>1461</v>
      </c>
      <c r="C409" s="48">
        <f>VLOOKUP(A409,'Permits-Starts-Completions'!A:D,4,FALSE)</f>
        <v>0.2423469387755102</v>
      </c>
      <c r="D409" s="36">
        <v>10091.049000000001</v>
      </c>
      <c r="E409" s="34">
        <f>(D409-D397)/D397</f>
        <v>2.6085590436127543E-2</v>
      </c>
    </row>
    <row r="410" spans="1:5" ht="12.75" x14ac:dyDescent="0.2">
      <c r="A410" s="14">
        <v>34365</v>
      </c>
      <c r="B410" s="49">
        <f>VLOOKUP(A410,'Permits-Starts-Completions'!A:D,2,FALSE)</f>
        <v>1390</v>
      </c>
      <c r="C410" s="47">
        <f>VLOOKUP(A410,'Permits-Starts-Completions'!A:D,4,FALSE)</f>
        <v>0.18096856414613424</v>
      </c>
      <c r="D410" s="35"/>
      <c r="E410" s="33"/>
    </row>
    <row r="411" spans="1:5" ht="12.75" x14ac:dyDescent="0.2">
      <c r="A411" s="17">
        <v>34393</v>
      </c>
      <c r="B411" s="50">
        <f>VLOOKUP(A411,'Permits-Starts-Completions'!A:D,2,FALSE)</f>
        <v>1269</v>
      </c>
      <c r="C411" s="48">
        <f>VLOOKUP(A411,'Permits-Starts-Completions'!A:D,4,FALSE)</f>
        <v>0.10540069686411149</v>
      </c>
      <c r="D411" s="36"/>
      <c r="E411" s="34"/>
    </row>
    <row r="412" spans="1:5" ht="12.75" x14ac:dyDescent="0.2">
      <c r="A412" s="14">
        <v>34424</v>
      </c>
      <c r="B412" s="49">
        <f>VLOOKUP(A412,'Permits-Starts-Completions'!A:D,2,FALSE)</f>
        <v>1342</v>
      </c>
      <c r="C412" s="47">
        <f>VLOOKUP(A412,'Permits-Starts-Completions'!A:D,4,FALSE)</f>
        <v>0.27083333333333331</v>
      </c>
      <c r="D412" s="35">
        <v>10188.954</v>
      </c>
      <c r="E412" s="33">
        <f>(D412-D400)/D400</f>
        <v>3.430940273615609E-2</v>
      </c>
    </row>
    <row r="413" spans="1:5" ht="12.75" x14ac:dyDescent="0.2">
      <c r="A413" s="17">
        <v>34454</v>
      </c>
      <c r="B413" s="50">
        <f>VLOOKUP(A413,'Permits-Starts-Completions'!A:D,2,FALSE)</f>
        <v>1392</v>
      </c>
      <c r="C413" s="48">
        <f>VLOOKUP(A413,'Permits-Starts-Completions'!A:D,4,FALSE)</f>
        <v>0.2608695652173913</v>
      </c>
      <c r="D413" s="36"/>
      <c r="E413" s="34"/>
    </row>
    <row r="414" spans="1:5" ht="12.75" x14ac:dyDescent="0.2">
      <c r="A414" s="14">
        <v>34485</v>
      </c>
      <c r="B414" s="49">
        <f>VLOOKUP(A414,'Permits-Starts-Completions'!A:D,2,FALSE)</f>
        <v>1396</v>
      </c>
      <c r="C414" s="47">
        <f>VLOOKUP(A414,'Permits-Starts-Completions'!A:D,4,FALSE)</f>
        <v>0.25539568345323743</v>
      </c>
      <c r="D414" s="35"/>
      <c r="E414" s="33"/>
    </row>
    <row r="415" spans="1:5" ht="12.75" x14ac:dyDescent="0.2">
      <c r="A415" s="17">
        <v>34515</v>
      </c>
      <c r="B415" s="50">
        <f>VLOOKUP(A415,'Permits-Starts-Completions'!A:D,2,FALSE)</f>
        <v>1357</v>
      </c>
      <c r="C415" s="48">
        <f>VLOOKUP(A415,'Permits-Starts-Completions'!A:D,4,FALSE)</f>
        <v>0.20088495575221238</v>
      </c>
      <c r="D415" s="36">
        <v>10327.019</v>
      </c>
      <c r="E415" s="34">
        <f>(D415-D403)/D403</f>
        <v>4.2254474939159931E-2</v>
      </c>
    </row>
    <row r="416" spans="1:5" ht="12.75" x14ac:dyDescent="0.2">
      <c r="A416" s="14">
        <v>34546</v>
      </c>
      <c r="B416" s="49">
        <f>VLOOKUP(A416,'Permits-Starts-Completions'!A:D,2,FALSE)</f>
        <v>1335</v>
      </c>
      <c r="C416" s="47">
        <f>VLOOKUP(A416,'Permits-Starts-Completions'!A:D,4,FALSE)</f>
        <v>0.13713798977853492</v>
      </c>
      <c r="D416" s="35"/>
      <c r="E416" s="33"/>
    </row>
    <row r="417" spans="1:5" ht="12.75" x14ac:dyDescent="0.2">
      <c r="A417" s="17">
        <v>34577</v>
      </c>
      <c r="B417" s="50">
        <f>VLOOKUP(A417,'Permits-Starts-Completions'!A:D,2,FALSE)</f>
        <v>1377</v>
      </c>
      <c r="C417" s="48">
        <f>VLOOKUP(A417,'Permits-Starts-Completions'!A:D,4,FALSE)</f>
        <v>0.11951219512195121</v>
      </c>
      <c r="D417" s="36"/>
      <c r="E417" s="34"/>
    </row>
    <row r="418" spans="1:5" ht="12.75" x14ac:dyDescent="0.2">
      <c r="A418" s="14">
        <v>34607</v>
      </c>
      <c r="B418" s="49">
        <f>VLOOKUP(A418,'Permits-Starts-Completions'!A:D,2,FALSE)</f>
        <v>1412</v>
      </c>
      <c r="C418" s="47">
        <f>VLOOKUP(A418,'Permits-Starts-Completions'!A:D,4,FALSE)</f>
        <v>0.1286970423661071</v>
      </c>
      <c r="D418" s="35">
        <v>10387.382</v>
      </c>
      <c r="E418" s="33">
        <f>(D418-D406)/D406</f>
        <v>4.3366469321262188E-2</v>
      </c>
    </row>
    <row r="419" spans="1:5" ht="12.75" x14ac:dyDescent="0.2">
      <c r="A419" s="17">
        <v>34638</v>
      </c>
      <c r="B419" s="50">
        <f>VLOOKUP(A419,'Permits-Starts-Completions'!A:D,2,FALSE)</f>
        <v>1397</v>
      </c>
      <c r="C419" s="48">
        <f>VLOOKUP(A419,'Permits-Starts-Completions'!A:D,4,FALSE)</f>
        <v>8.5470085470085472E-2</v>
      </c>
      <c r="D419" s="36"/>
      <c r="E419" s="34"/>
    </row>
    <row r="420" spans="1:5" ht="12.75" x14ac:dyDescent="0.2">
      <c r="A420" s="14">
        <v>34668</v>
      </c>
      <c r="B420" s="49">
        <f>VLOOKUP(A420,'Permits-Starts-Completions'!A:D,2,FALSE)</f>
        <v>1340</v>
      </c>
      <c r="C420" s="47">
        <f>VLOOKUP(A420,'Permits-Starts-Completions'!A:D,4,FALSE)</f>
        <v>-1.2527634487840826E-2</v>
      </c>
      <c r="D420" s="35"/>
      <c r="E420" s="33"/>
    </row>
    <row r="421" spans="1:5" ht="12.75" x14ac:dyDescent="0.2">
      <c r="A421" s="17">
        <v>34699</v>
      </c>
      <c r="B421" s="50">
        <f>VLOOKUP(A421,'Permits-Starts-Completions'!A:D,2,FALSE)</f>
        <v>1396</v>
      </c>
      <c r="C421" s="48">
        <f>VLOOKUP(A421,'Permits-Starts-Completions'!A:D,4,FALSE)</f>
        <v>-4.4490075290896644E-2</v>
      </c>
      <c r="D421" s="36">
        <v>10506.371999999999</v>
      </c>
      <c r="E421" s="34">
        <f>(D421-D409)/D409</f>
        <v>4.1157564491065148E-2</v>
      </c>
    </row>
    <row r="422" spans="1:5" ht="12.75" x14ac:dyDescent="0.2">
      <c r="A422" s="14">
        <v>34730</v>
      </c>
      <c r="B422" s="49">
        <f>VLOOKUP(A422,'Permits-Starts-Completions'!A:D,2,FALSE)</f>
        <v>1282</v>
      </c>
      <c r="C422" s="47">
        <f>VLOOKUP(A422,'Permits-Starts-Completions'!A:D,4,FALSE)</f>
        <v>-7.7697841726618699E-2</v>
      </c>
      <c r="D422" s="35"/>
      <c r="E422" s="33"/>
    </row>
    <row r="423" spans="1:5" ht="12.75" x14ac:dyDescent="0.2">
      <c r="A423" s="17">
        <v>34758</v>
      </c>
      <c r="B423" s="50">
        <f>VLOOKUP(A423,'Permits-Starts-Completions'!A:D,2,FALSE)</f>
        <v>1254</v>
      </c>
      <c r="C423" s="48">
        <f>VLOOKUP(A423,'Permits-Starts-Completions'!A:D,4,FALSE)</f>
        <v>-1.1820330969267139E-2</v>
      </c>
      <c r="D423" s="36"/>
      <c r="E423" s="34"/>
    </row>
    <row r="424" spans="1:5" ht="12.75" x14ac:dyDescent="0.2">
      <c r="A424" s="14">
        <v>34789</v>
      </c>
      <c r="B424" s="49">
        <f>VLOOKUP(A424,'Permits-Starts-Completions'!A:D,2,FALSE)</f>
        <v>1226</v>
      </c>
      <c r="C424" s="47">
        <f>VLOOKUP(A424,'Permits-Starts-Completions'!A:D,4,FALSE)</f>
        <v>-8.6438152011922509E-2</v>
      </c>
      <c r="D424" s="35">
        <v>10543.644</v>
      </c>
      <c r="E424" s="33">
        <f>(D424-D412)/D412</f>
        <v>3.4811227923887036E-2</v>
      </c>
    </row>
    <row r="425" spans="1:5" ht="12.75" x14ac:dyDescent="0.2">
      <c r="A425" s="17">
        <v>34819</v>
      </c>
      <c r="B425" s="50">
        <f>VLOOKUP(A425,'Permits-Starts-Completions'!A:D,2,FALSE)</f>
        <v>1259</v>
      </c>
      <c r="C425" s="48">
        <f>VLOOKUP(A425,'Permits-Starts-Completions'!A:D,4,FALSE)</f>
        <v>-9.5545977011494254E-2</v>
      </c>
      <c r="D425" s="36"/>
      <c r="E425" s="34"/>
    </row>
    <row r="426" spans="1:5" ht="12.75" x14ac:dyDescent="0.2">
      <c r="A426" s="14">
        <v>34850</v>
      </c>
      <c r="B426" s="49">
        <f>VLOOKUP(A426,'Permits-Starts-Completions'!A:D,2,FALSE)</f>
        <v>1271</v>
      </c>
      <c r="C426" s="47">
        <f>VLOOKUP(A426,'Permits-Starts-Completions'!A:D,4,FALSE)</f>
        <v>-8.9541547277936964E-2</v>
      </c>
      <c r="D426" s="35"/>
      <c r="E426" s="33"/>
    </row>
    <row r="427" spans="1:5" ht="12.75" x14ac:dyDescent="0.2">
      <c r="A427" s="17">
        <v>34880</v>
      </c>
      <c r="B427" s="50">
        <f>VLOOKUP(A427,'Permits-Starts-Completions'!A:D,2,FALSE)</f>
        <v>1305</v>
      </c>
      <c r="C427" s="48">
        <f>VLOOKUP(A427,'Permits-Starts-Completions'!A:D,4,FALSE)</f>
        <v>-3.8319823139277821E-2</v>
      </c>
      <c r="D427" s="36">
        <v>10575.1</v>
      </c>
      <c r="E427" s="34">
        <f>(D427-D415)/D415</f>
        <v>2.4022518018026316E-2</v>
      </c>
    </row>
    <row r="428" spans="1:5" ht="12.75" x14ac:dyDescent="0.2">
      <c r="A428" s="14">
        <v>34911</v>
      </c>
      <c r="B428" s="49">
        <f>VLOOKUP(A428,'Permits-Starts-Completions'!A:D,2,FALSE)</f>
        <v>1354</v>
      </c>
      <c r="C428" s="47">
        <f>VLOOKUP(A428,'Permits-Starts-Completions'!A:D,4,FALSE)</f>
        <v>1.4232209737827715E-2</v>
      </c>
      <c r="D428" s="35"/>
      <c r="E428" s="33"/>
    </row>
    <row r="429" spans="1:5" ht="12.75" x14ac:dyDescent="0.2">
      <c r="A429" s="17">
        <v>34942</v>
      </c>
      <c r="B429" s="50">
        <f>VLOOKUP(A429,'Permits-Starts-Completions'!A:D,2,FALSE)</f>
        <v>1386</v>
      </c>
      <c r="C429" s="48">
        <f>VLOOKUP(A429,'Permits-Starts-Completions'!A:D,4,FALSE)</f>
        <v>6.5359477124183009E-3</v>
      </c>
      <c r="D429" s="36"/>
      <c r="E429" s="34"/>
    </row>
    <row r="430" spans="1:5" ht="12.75" x14ac:dyDescent="0.2">
      <c r="A430" s="14">
        <v>34972</v>
      </c>
      <c r="B430" s="49">
        <f>VLOOKUP(A430,'Permits-Starts-Completions'!A:D,2,FALSE)</f>
        <v>1421</v>
      </c>
      <c r="C430" s="47">
        <f>VLOOKUP(A430,'Permits-Starts-Completions'!A:D,4,FALSE)</f>
        <v>6.3739376770538241E-3</v>
      </c>
      <c r="D430" s="35">
        <v>10665.06</v>
      </c>
      <c r="E430" s="33">
        <f>(D430-D418)/D418</f>
        <v>2.6732241097901271E-2</v>
      </c>
    </row>
    <row r="431" spans="1:5" ht="12.75" x14ac:dyDescent="0.2">
      <c r="A431" s="17">
        <v>35003</v>
      </c>
      <c r="B431" s="50">
        <f>VLOOKUP(A431,'Permits-Starts-Completions'!A:D,2,FALSE)</f>
        <v>1400</v>
      </c>
      <c r="C431" s="48">
        <f>VLOOKUP(A431,'Permits-Starts-Completions'!A:D,4,FALSE)</f>
        <v>2.1474588403722263E-3</v>
      </c>
      <c r="D431" s="36"/>
      <c r="E431" s="34"/>
    </row>
    <row r="432" spans="1:5" ht="12.75" x14ac:dyDescent="0.2">
      <c r="A432" s="14">
        <v>35033</v>
      </c>
      <c r="B432" s="49">
        <f>VLOOKUP(A432,'Permits-Starts-Completions'!A:D,2,FALSE)</f>
        <v>1430</v>
      </c>
      <c r="C432" s="47">
        <f>VLOOKUP(A432,'Permits-Starts-Completions'!A:D,4,FALSE)</f>
        <v>6.7164179104477612E-2</v>
      </c>
      <c r="D432" s="35"/>
      <c r="E432" s="33"/>
    </row>
    <row r="433" spans="1:5" ht="12.75" x14ac:dyDescent="0.2">
      <c r="A433" s="17">
        <v>35064</v>
      </c>
      <c r="B433" s="50">
        <f>VLOOKUP(A433,'Permits-Starts-Completions'!A:D,2,FALSE)</f>
        <v>1442</v>
      </c>
      <c r="C433" s="48">
        <f>VLOOKUP(A433,'Permits-Starts-Completions'!A:D,4,FALSE)</f>
        <v>3.2951289398280799E-2</v>
      </c>
      <c r="D433" s="36">
        <v>10737.477999999999</v>
      </c>
      <c r="E433" s="34">
        <f>(D433-D421)/D421</f>
        <v>2.1996746355449796E-2</v>
      </c>
    </row>
    <row r="434" spans="1:5" ht="12.75" x14ac:dyDescent="0.2">
      <c r="A434" s="14">
        <v>35095</v>
      </c>
      <c r="B434" s="49">
        <f>VLOOKUP(A434,'Permits-Starts-Completions'!A:D,2,FALSE)</f>
        <v>1387</v>
      </c>
      <c r="C434" s="47">
        <f>VLOOKUP(A434,'Permits-Starts-Completions'!A:D,4,FALSE)</f>
        <v>8.1903276131045241E-2</v>
      </c>
      <c r="D434" s="35"/>
      <c r="E434" s="33"/>
    </row>
    <row r="435" spans="1:5" ht="12.75" x14ac:dyDescent="0.2">
      <c r="A435" s="17">
        <v>35124</v>
      </c>
      <c r="B435" s="50">
        <f>VLOOKUP(A435,'Permits-Starts-Completions'!A:D,2,FALSE)</f>
        <v>1420</v>
      </c>
      <c r="C435" s="48">
        <f>VLOOKUP(A435,'Permits-Starts-Completions'!A:D,4,FALSE)</f>
        <v>0.13237639553429026</v>
      </c>
      <c r="D435" s="36"/>
      <c r="E435" s="34"/>
    </row>
    <row r="436" spans="1:5" ht="12.75" x14ac:dyDescent="0.2">
      <c r="A436" s="14">
        <v>35155</v>
      </c>
      <c r="B436" s="49">
        <f>VLOOKUP(A436,'Permits-Starts-Completions'!A:D,2,FALSE)</f>
        <v>1437</v>
      </c>
      <c r="C436" s="47">
        <f>VLOOKUP(A436,'Permits-Starts-Completions'!A:D,4,FALSE)</f>
        <v>0.17210440456769985</v>
      </c>
      <c r="D436" s="35">
        <v>10817.896000000001</v>
      </c>
      <c r="E436" s="33">
        <f>(D436-D424)/D424</f>
        <v>2.6011121012811167E-2</v>
      </c>
    </row>
    <row r="437" spans="1:5" ht="12.75" x14ac:dyDescent="0.2">
      <c r="A437" s="17">
        <v>35185</v>
      </c>
      <c r="B437" s="50">
        <f>VLOOKUP(A437,'Permits-Starts-Completions'!A:D,2,FALSE)</f>
        <v>1463</v>
      </c>
      <c r="C437" s="48">
        <f>VLOOKUP(A437,'Permits-Starts-Completions'!A:D,4,FALSE)</f>
        <v>0.16203335980937253</v>
      </c>
      <c r="D437" s="36"/>
      <c r="E437" s="34"/>
    </row>
    <row r="438" spans="1:5" ht="12.75" x14ac:dyDescent="0.2">
      <c r="A438" s="14">
        <v>35216</v>
      </c>
      <c r="B438" s="49">
        <f>VLOOKUP(A438,'Permits-Starts-Completions'!A:D,2,FALSE)</f>
        <v>1457</v>
      </c>
      <c r="C438" s="47">
        <f>VLOOKUP(A438,'Permits-Starts-Completions'!A:D,4,FALSE)</f>
        <v>0.14634146341463414</v>
      </c>
      <c r="D438" s="35"/>
      <c r="E438" s="33"/>
    </row>
    <row r="439" spans="1:5" ht="12.75" x14ac:dyDescent="0.2">
      <c r="A439" s="17">
        <v>35246</v>
      </c>
      <c r="B439" s="50">
        <f>VLOOKUP(A439,'Permits-Starts-Completions'!A:D,2,FALSE)</f>
        <v>1429</v>
      </c>
      <c r="C439" s="48">
        <f>VLOOKUP(A439,'Permits-Starts-Completions'!A:D,4,FALSE)</f>
        <v>9.5019157088122599E-2</v>
      </c>
      <c r="D439" s="36">
        <v>10998.322</v>
      </c>
      <c r="E439" s="34">
        <f>(D439-D427)/D427</f>
        <v>4.0020614462274562E-2</v>
      </c>
    </row>
    <row r="440" spans="1:5" ht="12.75" x14ac:dyDescent="0.2">
      <c r="A440" s="14">
        <v>35277</v>
      </c>
      <c r="B440" s="49">
        <f>VLOOKUP(A440,'Permits-Starts-Completions'!A:D,2,FALSE)</f>
        <v>1450</v>
      </c>
      <c r="C440" s="47">
        <f>VLOOKUP(A440,'Permits-Starts-Completions'!A:D,4,FALSE)</f>
        <v>7.0901033973412117E-2</v>
      </c>
      <c r="D440" s="35"/>
      <c r="E440" s="33"/>
    </row>
    <row r="441" spans="1:5" ht="12.75" x14ac:dyDescent="0.2">
      <c r="A441" s="17">
        <v>35308</v>
      </c>
      <c r="B441" s="50">
        <f>VLOOKUP(A441,'Permits-Starts-Completions'!A:D,2,FALSE)</f>
        <v>1413</v>
      </c>
      <c r="C441" s="48">
        <f>VLOOKUP(A441,'Permits-Starts-Completions'!A:D,4,FALSE)</f>
        <v>1.948051948051948E-2</v>
      </c>
      <c r="D441" s="36"/>
      <c r="E441" s="34"/>
    </row>
    <row r="442" spans="1:5" ht="12.75" x14ac:dyDescent="0.2">
      <c r="A442" s="14">
        <v>35338</v>
      </c>
      <c r="B442" s="49">
        <f>VLOOKUP(A442,'Permits-Starts-Completions'!A:D,2,FALSE)</f>
        <v>1392</v>
      </c>
      <c r="C442" s="47">
        <f>VLOOKUP(A442,'Permits-Starts-Completions'!A:D,4,FALSE)</f>
        <v>-2.0408163265306121E-2</v>
      </c>
      <c r="D442" s="35">
        <v>11096.976000000001</v>
      </c>
      <c r="E442" s="33">
        <f>(D442-D430)/D430</f>
        <v>4.049822504514753E-2</v>
      </c>
    </row>
    <row r="443" spans="1:5" ht="12.75" x14ac:dyDescent="0.2">
      <c r="A443" s="17">
        <v>35369</v>
      </c>
      <c r="B443" s="50">
        <f>VLOOKUP(A443,'Permits-Starts-Completions'!A:D,2,FALSE)</f>
        <v>1358</v>
      </c>
      <c r="C443" s="48">
        <f>VLOOKUP(A443,'Permits-Starts-Completions'!A:D,4,FALSE)</f>
        <v>-0.03</v>
      </c>
      <c r="D443" s="36"/>
      <c r="E443" s="34"/>
    </row>
    <row r="444" spans="1:5" ht="12.75" x14ac:dyDescent="0.2">
      <c r="A444" s="14">
        <v>35399</v>
      </c>
      <c r="B444" s="49">
        <f>VLOOKUP(A444,'Permits-Starts-Completions'!A:D,2,FALSE)</f>
        <v>1412</v>
      </c>
      <c r="C444" s="47">
        <f>VLOOKUP(A444,'Permits-Starts-Completions'!A:D,4,FALSE)</f>
        <v>-1.2587412587412588E-2</v>
      </c>
      <c r="D444" s="35"/>
      <c r="E444" s="33"/>
    </row>
    <row r="445" spans="1:5" ht="12.75" x14ac:dyDescent="0.2">
      <c r="A445" s="17">
        <v>35430</v>
      </c>
      <c r="B445" s="50">
        <f>VLOOKUP(A445,'Permits-Starts-Completions'!A:D,2,FALSE)</f>
        <v>1411</v>
      </c>
      <c r="C445" s="48">
        <f>VLOOKUP(A445,'Permits-Starts-Completions'!A:D,4,FALSE)</f>
        <v>-2.1497919556171984E-2</v>
      </c>
      <c r="D445" s="36">
        <v>11212.205</v>
      </c>
      <c r="E445" s="34">
        <f>(D445-D433)/D433</f>
        <v>4.4212151121520417E-2</v>
      </c>
    </row>
    <row r="446" spans="1:5" ht="12.75" x14ac:dyDescent="0.2">
      <c r="A446" s="14">
        <v>35461</v>
      </c>
      <c r="B446" s="49">
        <f>VLOOKUP(A446,'Permits-Starts-Completions'!A:D,2,FALSE)</f>
        <v>1382</v>
      </c>
      <c r="C446" s="47">
        <f>VLOOKUP(A446,'Permits-Starts-Completions'!A:D,4,FALSE)</f>
        <v>-3.6049026676279738E-3</v>
      </c>
      <c r="D446" s="35"/>
      <c r="E446" s="33"/>
    </row>
    <row r="447" spans="1:5" ht="12.75" x14ac:dyDescent="0.2">
      <c r="A447" s="17">
        <v>35489</v>
      </c>
      <c r="B447" s="50">
        <f>VLOOKUP(A447,'Permits-Starts-Completions'!A:D,2,FALSE)</f>
        <v>1445</v>
      </c>
      <c r="C447" s="48">
        <f>VLOOKUP(A447,'Permits-Starts-Completions'!A:D,4,FALSE)</f>
        <v>1.7605633802816902E-2</v>
      </c>
      <c r="D447" s="36"/>
      <c r="E447" s="34"/>
    </row>
    <row r="448" spans="1:5" ht="12.75" x14ac:dyDescent="0.2">
      <c r="A448" s="14">
        <v>35520</v>
      </c>
      <c r="B448" s="49">
        <f>VLOOKUP(A448,'Permits-Starts-Completions'!A:D,2,FALSE)</f>
        <v>1436</v>
      </c>
      <c r="C448" s="47">
        <f>VLOOKUP(A448,'Permits-Starts-Completions'!A:D,4,FALSE)</f>
        <v>-6.9589422407794019E-4</v>
      </c>
      <c r="D448" s="35">
        <v>11284.587</v>
      </c>
      <c r="E448" s="33">
        <f>(D448-D436)/D436</f>
        <v>4.3140643984745174E-2</v>
      </c>
    </row>
    <row r="449" spans="1:5" ht="12.75" x14ac:dyDescent="0.2">
      <c r="A449" s="17">
        <v>35550</v>
      </c>
      <c r="B449" s="50">
        <f>VLOOKUP(A449,'Permits-Starts-Completions'!A:D,2,FALSE)</f>
        <v>1421</v>
      </c>
      <c r="C449" s="48">
        <f>VLOOKUP(A449,'Permits-Starts-Completions'!A:D,4,FALSE)</f>
        <v>-2.8708133971291867E-2</v>
      </c>
      <c r="D449" s="36"/>
      <c r="E449" s="34"/>
    </row>
    <row r="450" spans="1:5" ht="12.75" x14ac:dyDescent="0.2">
      <c r="A450" s="14">
        <v>35581</v>
      </c>
      <c r="B450" s="49">
        <f>VLOOKUP(A450,'Permits-Starts-Completions'!A:D,2,FALSE)</f>
        <v>1414</v>
      </c>
      <c r="C450" s="47">
        <f>VLOOKUP(A450,'Permits-Starts-Completions'!A:D,4,FALSE)</f>
        <v>-2.9512697323266987E-2</v>
      </c>
      <c r="D450" s="35"/>
      <c r="E450" s="33"/>
    </row>
    <row r="451" spans="1:5" ht="12.75" x14ac:dyDescent="0.2">
      <c r="A451" s="17">
        <v>35611</v>
      </c>
      <c r="B451" s="50">
        <f>VLOOKUP(A451,'Permits-Starts-Completions'!A:D,2,FALSE)</f>
        <v>1402</v>
      </c>
      <c r="C451" s="48">
        <f>VLOOKUP(A451,'Permits-Starts-Completions'!A:D,4,FALSE)</f>
        <v>-1.8894331700489854E-2</v>
      </c>
      <c r="D451" s="36">
        <v>11472.137000000001</v>
      </c>
      <c r="E451" s="34">
        <f>(D451-D439)/D439</f>
        <v>4.3080662668359818E-2</v>
      </c>
    </row>
    <row r="452" spans="1:5" ht="12.75" x14ac:dyDescent="0.2">
      <c r="A452" s="14">
        <v>35642</v>
      </c>
      <c r="B452" s="49">
        <f>VLOOKUP(A452,'Permits-Starts-Completions'!A:D,2,FALSE)</f>
        <v>1440</v>
      </c>
      <c r="C452" s="47">
        <f>VLOOKUP(A452,'Permits-Starts-Completions'!A:D,4,FALSE)</f>
        <v>-6.8965517241379309E-3</v>
      </c>
      <c r="D452" s="35"/>
      <c r="E452" s="33"/>
    </row>
    <row r="453" spans="1:5" ht="12.75" x14ac:dyDescent="0.2">
      <c r="A453" s="17">
        <v>35673</v>
      </c>
      <c r="B453" s="50">
        <f>VLOOKUP(A453,'Permits-Starts-Completions'!A:D,2,FALSE)</f>
        <v>1449</v>
      </c>
      <c r="C453" s="48">
        <f>VLOOKUP(A453,'Permits-Starts-Completions'!A:D,4,FALSE)</f>
        <v>2.5477707006369428E-2</v>
      </c>
      <c r="D453" s="36"/>
      <c r="E453" s="34"/>
    </row>
    <row r="454" spans="1:5" ht="12.75" x14ac:dyDescent="0.2">
      <c r="A454" s="14">
        <v>35703</v>
      </c>
      <c r="B454" s="49">
        <f>VLOOKUP(A454,'Permits-Starts-Completions'!A:D,2,FALSE)</f>
        <v>1494</v>
      </c>
      <c r="C454" s="47">
        <f>VLOOKUP(A454,'Permits-Starts-Completions'!A:D,4,FALSE)</f>
        <v>7.3275862068965511E-2</v>
      </c>
      <c r="D454" s="35">
        <v>11615.636</v>
      </c>
      <c r="E454" s="33">
        <f>(D454-D442)/D442</f>
        <v>4.6738859307256304E-2</v>
      </c>
    </row>
    <row r="455" spans="1:5" ht="12.75" x14ac:dyDescent="0.2">
      <c r="A455" s="17">
        <v>35734</v>
      </c>
      <c r="B455" s="50">
        <f>VLOOKUP(A455,'Permits-Starts-Completions'!A:D,2,FALSE)</f>
        <v>1499</v>
      </c>
      <c r="C455" s="48">
        <f>VLOOKUP(A455,'Permits-Starts-Completions'!A:D,4,FALSE)</f>
        <v>0.10382916053019146</v>
      </c>
      <c r="D455" s="36"/>
      <c r="E455" s="34"/>
    </row>
    <row r="456" spans="1:5" ht="12.75" x14ac:dyDescent="0.2">
      <c r="A456" s="14">
        <v>35764</v>
      </c>
      <c r="B456" s="49">
        <f>VLOOKUP(A456,'Permits-Starts-Completions'!A:D,2,FALSE)</f>
        <v>1469</v>
      </c>
      <c r="C456" s="47">
        <f>VLOOKUP(A456,'Permits-Starts-Completions'!A:D,4,FALSE)</f>
        <v>4.0368271954674219E-2</v>
      </c>
      <c r="D456" s="35"/>
      <c r="E456" s="33"/>
    </row>
    <row r="457" spans="1:5" ht="12.75" x14ac:dyDescent="0.2">
      <c r="A457" s="17">
        <v>35795</v>
      </c>
      <c r="B457" s="50">
        <f>VLOOKUP(A457,'Permits-Starts-Completions'!A:D,2,FALSE)</f>
        <v>1456</v>
      </c>
      <c r="C457" s="48">
        <f>VLOOKUP(A457,'Permits-Starts-Completions'!A:D,4,FALSE)</f>
        <v>3.1892274982282066E-2</v>
      </c>
      <c r="D457" s="36">
        <v>11715.393</v>
      </c>
      <c r="E457" s="34">
        <f>(D457-D445)/D445</f>
        <v>4.4878594353207076E-2</v>
      </c>
    </row>
    <row r="458" spans="1:5" ht="12.75" x14ac:dyDescent="0.2">
      <c r="A458" s="14">
        <v>35826</v>
      </c>
      <c r="B458" s="49">
        <f>VLOOKUP(A458,'Permits-Starts-Completions'!A:D,2,FALSE)</f>
        <v>1555</v>
      </c>
      <c r="C458" s="47">
        <f>VLOOKUP(A458,'Permits-Starts-Completions'!A:D,4,FALSE)</f>
        <v>0.1251808972503618</v>
      </c>
      <c r="D458" s="35"/>
      <c r="E458" s="33"/>
    </row>
    <row r="459" spans="1:5" ht="12.75" x14ac:dyDescent="0.2">
      <c r="A459" s="17">
        <v>35854</v>
      </c>
      <c r="B459" s="50">
        <f>VLOOKUP(A459,'Permits-Starts-Completions'!A:D,2,FALSE)</f>
        <v>1647</v>
      </c>
      <c r="C459" s="48">
        <f>VLOOKUP(A459,'Permits-Starts-Completions'!A:D,4,FALSE)</f>
        <v>0.1397923875432526</v>
      </c>
      <c r="D459" s="36"/>
      <c r="E459" s="34"/>
    </row>
    <row r="460" spans="1:5" ht="12.75" x14ac:dyDescent="0.2">
      <c r="A460" s="14">
        <v>35885</v>
      </c>
      <c r="B460" s="49">
        <f>VLOOKUP(A460,'Permits-Starts-Completions'!A:D,2,FALSE)</f>
        <v>1605</v>
      </c>
      <c r="C460" s="47">
        <f>VLOOKUP(A460,'Permits-Starts-Completions'!A:D,4,FALSE)</f>
        <v>0.11768802228412256</v>
      </c>
      <c r="D460" s="35">
        <v>11832.486000000001</v>
      </c>
      <c r="E460" s="33">
        <f>(D460-D448)/D448</f>
        <v>4.8552862413130518E-2</v>
      </c>
    </row>
    <row r="461" spans="1:5" ht="12.75" x14ac:dyDescent="0.2">
      <c r="A461" s="17">
        <v>35915</v>
      </c>
      <c r="B461" s="50">
        <f>VLOOKUP(A461,'Permits-Starts-Completions'!A:D,2,FALSE)</f>
        <v>1547</v>
      </c>
      <c r="C461" s="48">
        <f>VLOOKUP(A461,'Permits-Starts-Completions'!A:D,4,FALSE)</f>
        <v>8.8669950738916259E-2</v>
      </c>
      <c r="D461" s="36"/>
      <c r="E461" s="34"/>
    </row>
    <row r="462" spans="1:5" ht="12.75" x14ac:dyDescent="0.2">
      <c r="A462" s="14">
        <v>35946</v>
      </c>
      <c r="B462" s="49">
        <f>VLOOKUP(A462,'Permits-Starts-Completions'!A:D,2,FALSE)</f>
        <v>1554</v>
      </c>
      <c r="C462" s="47">
        <f>VLOOKUP(A462,'Permits-Starts-Completions'!A:D,4,FALSE)</f>
        <v>9.9009900990099015E-2</v>
      </c>
      <c r="D462" s="35"/>
      <c r="E462" s="33"/>
    </row>
    <row r="463" spans="1:5" ht="12.75" x14ac:dyDescent="0.2">
      <c r="A463" s="17">
        <v>35976</v>
      </c>
      <c r="B463" s="50">
        <f>VLOOKUP(A463,'Permits-Starts-Completions'!A:D,2,FALSE)</f>
        <v>1551</v>
      </c>
      <c r="C463" s="48">
        <f>VLOOKUP(A463,'Permits-Starts-Completions'!A:D,4,FALSE)</f>
        <v>0.10627674750356633</v>
      </c>
      <c r="D463" s="36">
        <v>11942.031999999999</v>
      </c>
      <c r="E463" s="34">
        <f>(D463-D451)/D451</f>
        <v>4.0959674731917743E-2</v>
      </c>
    </row>
    <row r="464" spans="1:5" ht="12.75" x14ac:dyDescent="0.2">
      <c r="A464" s="14">
        <v>36007</v>
      </c>
      <c r="B464" s="49">
        <f>VLOOKUP(A464,'Permits-Starts-Completions'!A:D,2,FALSE)</f>
        <v>1610</v>
      </c>
      <c r="C464" s="47">
        <f>VLOOKUP(A464,'Permits-Starts-Completions'!A:D,4,FALSE)</f>
        <v>0.11805555555555555</v>
      </c>
      <c r="D464" s="35"/>
      <c r="E464" s="33"/>
    </row>
    <row r="465" spans="1:5" ht="12.75" x14ac:dyDescent="0.2">
      <c r="A465" s="17">
        <v>36038</v>
      </c>
      <c r="B465" s="50">
        <f>VLOOKUP(A465,'Permits-Starts-Completions'!A:D,2,FALSE)</f>
        <v>1654</v>
      </c>
      <c r="C465" s="48">
        <f>VLOOKUP(A465,'Permits-Starts-Completions'!A:D,4,FALSE)</f>
        <v>0.14147688060731539</v>
      </c>
      <c r="D465" s="36"/>
      <c r="E465" s="34"/>
    </row>
    <row r="466" spans="1:5" ht="12.75" x14ac:dyDescent="0.2">
      <c r="A466" s="14">
        <v>36068</v>
      </c>
      <c r="B466" s="49">
        <f>VLOOKUP(A466,'Permits-Starts-Completions'!A:D,2,FALSE)</f>
        <v>1577</v>
      </c>
      <c r="C466" s="47">
        <f>VLOOKUP(A466,'Permits-Starts-Completions'!A:D,4,FALSE)</f>
        <v>5.5555555555555552E-2</v>
      </c>
      <c r="D466" s="35">
        <v>12091.614</v>
      </c>
      <c r="E466" s="33">
        <f>(D466-D454)/D454</f>
        <v>4.0977351563013784E-2</v>
      </c>
    </row>
    <row r="467" spans="1:5" ht="12.75" x14ac:dyDescent="0.2">
      <c r="A467" s="17">
        <v>36099</v>
      </c>
      <c r="B467" s="50">
        <f>VLOOKUP(A467,'Permits-Starts-Completions'!A:D,2,FALSE)</f>
        <v>1719</v>
      </c>
      <c r="C467" s="48">
        <f>VLOOKUP(A467,'Permits-Starts-Completions'!A:D,4,FALSE)</f>
        <v>0.14676450967311541</v>
      </c>
      <c r="D467" s="36"/>
      <c r="E467" s="34"/>
    </row>
    <row r="468" spans="1:5" ht="12.75" x14ac:dyDescent="0.2">
      <c r="A468" s="14">
        <v>36129</v>
      </c>
      <c r="B468" s="49">
        <f>VLOOKUP(A468,'Permits-Starts-Completions'!A:D,2,FALSE)</f>
        <v>1672</v>
      </c>
      <c r="C468" s="47">
        <f>VLOOKUP(A468,'Permits-Starts-Completions'!A:D,4,FALSE)</f>
        <v>0.13818924438393465</v>
      </c>
      <c r="D468" s="35"/>
      <c r="E468" s="33"/>
    </row>
    <row r="469" spans="1:5" ht="12.75" x14ac:dyDescent="0.2">
      <c r="A469" s="17">
        <v>36160</v>
      </c>
      <c r="B469" s="50">
        <f>VLOOKUP(A469,'Permits-Starts-Completions'!A:D,2,FALSE)</f>
        <v>1742</v>
      </c>
      <c r="C469" s="48">
        <f>VLOOKUP(A469,'Permits-Starts-Completions'!A:D,4,FALSE)</f>
        <v>0.19642857142857142</v>
      </c>
      <c r="D469" s="36">
        <v>12287</v>
      </c>
      <c r="E469" s="34">
        <f>(D469-D457)/D457</f>
        <v>4.8791107562503447E-2</v>
      </c>
    </row>
    <row r="470" spans="1:5" ht="12.75" x14ac:dyDescent="0.2">
      <c r="A470" s="14">
        <v>36191</v>
      </c>
      <c r="B470" s="49">
        <f>VLOOKUP(A470,'Permits-Starts-Completions'!A:D,2,FALSE)</f>
        <v>1732</v>
      </c>
      <c r="C470" s="47">
        <f>VLOOKUP(A470,'Permits-Starts-Completions'!A:D,4,FALSE)</f>
        <v>0.11382636655948553</v>
      </c>
      <c r="D470" s="35"/>
      <c r="E470" s="33"/>
    </row>
    <row r="471" spans="1:5" ht="12.75" x14ac:dyDescent="0.2">
      <c r="A471" s="17">
        <v>36219</v>
      </c>
      <c r="B471" s="50">
        <f>VLOOKUP(A471,'Permits-Starts-Completions'!A:D,2,FALSE)</f>
        <v>1720</v>
      </c>
      <c r="C471" s="48">
        <f>VLOOKUP(A471,'Permits-Starts-Completions'!A:D,4,FALSE)</f>
        <v>4.4323011536126292E-2</v>
      </c>
      <c r="D471" s="36"/>
      <c r="E471" s="34"/>
    </row>
    <row r="472" spans="1:5" ht="12.75" x14ac:dyDescent="0.2">
      <c r="A472" s="14">
        <v>36250</v>
      </c>
      <c r="B472" s="49">
        <f>VLOOKUP(A472,'Permits-Starts-Completions'!A:D,2,FALSE)</f>
        <v>1665</v>
      </c>
      <c r="C472" s="47">
        <f>VLOOKUP(A472,'Permits-Starts-Completions'!A:D,4,FALSE)</f>
        <v>3.7383177570093455E-2</v>
      </c>
      <c r="D472" s="35">
        <v>12403.293</v>
      </c>
      <c r="E472" s="33">
        <f>(D472-D460)/D460</f>
        <v>4.8240665571038822E-2</v>
      </c>
    </row>
    <row r="473" spans="1:5" ht="12.75" x14ac:dyDescent="0.2">
      <c r="A473" s="17">
        <v>36280</v>
      </c>
      <c r="B473" s="50">
        <f>VLOOKUP(A473,'Permits-Starts-Completions'!A:D,2,FALSE)</f>
        <v>1600</v>
      </c>
      <c r="C473" s="48">
        <f>VLOOKUP(A473,'Permits-Starts-Completions'!A:D,4,FALSE)</f>
        <v>3.4259857789269557E-2</v>
      </c>
      <c r="D473" s="36"/>
      <c r="E473" s="34"/>
    </row>
    <row r="474" spans="1:5" ht="12.75" x14ac:dyDescent="0.2">
      <c r="A474" s="14">
        <v>36311</v>
      </c>
      <c r="B474" s="49">
        <f>VLOOKUP(A474,'Permits-Starts-Completions'!A:D,2,FALSE)</f>
        <v>1640</v>
      </c>
      <c r="C474" s="47">
        <f>VLOOKUP(A474,'Permits-Starts-Completions'!A:D,4,FALSE)</f>
        <v>5.5341055341055344E-2</v>
      </c>
      <c r="D474" s="35"/>
      <c r="E474" s="33"/>
    </row>
    <row r="475" spans="1:5" ht="12.75" x14ac:dyDescent="0.2">
      <c r="A475" s="17">
        <v>36341</v>
      </c>
      <c r="B475" s="50">
        <f>VLOOKUP(A475,'Permits-Starts-Completions'!A:D,2,FALSE)</f>
        <v>1702</v>
      </c>
      <c r="C475" s="48">
        <f>VLOOKUP(A475,'Permits-Starts-Completions'!A:D,4,FALSE)</f>
        <v>9.7356544165054806E-2</v>
      </c>
      <c r="D475" s="36">
        <v>12498.694</v>
      </c>
      <c r="E475" s="34">
        <f>(D475-D463)/D463</f>
        <v>4.6613675126645139E-2</v>
      </c>
    </row>
    <row r="476" spans="1:5" ht="12.75" x14ac:dyDescent="0.2">
      <c r="A476" s="14">
        <v>36372</v>
      </c>
      <c r="B476" s="49">
        <f>VLOOKUP(A476,'Permits-Starts-Completions'!A:D,2,FALSE)</f>
        <v>1682</v>
      </c>
      <c r="C476" s="47">
        <f>VLOOKUP(A476,'Permits-Starts-Completions'!A:D,4,FALSE)</f>
        <v>4.472049689440994E-2</v>
      </c>
      <c r="D476" s="35"/>
      <c r="E476" s="33"/>
    </row>
    <row r="477" spans="1:5" ht="12.75" x14ac:dyDescent="0.2">
      <c r="A477" s="17">
        <v>36403</v>
      </c>
      <c r="B477" s="50">
        <f>VLOOKUP(A477,'Permits-Starts-Completions'!A:D,2,FALSE)</f>
        <v>1671</v>
      </c>
      <c r="C477" s="48">
        <f>VLOOKUP(A477,'Permits-Starts-Completions'!A:D,4,FALSE)</f>
        <v>1.0278113663845224E-2</v>
      </c>
      <c r="D477" s="36"/>
      <c r="E477" s="34"/>
    </row>
    <row r="478" spans="1:5" ht="12.75" x14ac:dyDescent="0.2">
      <c r="A478" s="14">
        <v>36433</v>
      </c>
      <c r="B478" s="49">
        <f>VLOOKUP(A478,'Permits-Starts-Completions'!A:D,2,FALSE)</f>
        <v>1551</v>
      </c>
      <c r="C478" s="47">
        <f>VLOOKUP(A478,'Permits-Starts-Completions'!A:D,4,FALSE)</f>
        <v>-1.6487000634115408E-2</v>
      </c>
      <c r="D478" s="35">
        <v>12662.385</v>
      </c>
      <c r="E478" s="33">
        <f>(D478-D466)/D466</f>
        <v>4.7203872038918931E-2</v>
      </c>
    </row>
    <row r="479" spans="1:5" ht="12.75" x14ac:dyDescent="0.2">
      <c r="A479" s="17">
        <v>36464</v>
      </c>
      <c r="B479" s="50">
        <f>VLOOKUP(A479,'Permits-Starts-Completions'!A:D,2,FALSE)</f>
        <v>1649</v>
      </c>
      <c r="C479" s="48">
        <f>VLOOKUP(A479,'Permits-Starts-Completions'!A:D,4,FALSE)</f>
        <v>-4.0721349621873182E-2</v>
      </c>
      <c r="D479" s="36"/>
      <c r="E479" s="34"/>
    </row>
    <row r="480" spans="1:5" ht="12.75" x14ac:dyDescent="0.2">
      <c r="A480" s="14">
        <v>36494</v>
      </c>
      <c r="B480" s="49">
        <f>VLOOKUP(A480,'Permits-Starts-Completions'!A:D,2,FALSE)</f>
        <v>1672</v>
      </c>
      <c r="C480" s="47">
        <f>VLOOKUP(A480,'Permits-Starts-Completions'!A:D,4,FALSE)</f>
        <v>0</v>
      </c>
      <c r="D480" s="35"/>
      <c r="E480" s="33"/>
    </row>
    <row r="481" spans="1:5" ht="12.75" x14ac:dyDescent="0.2">
      <c r="A481" s="17">
        <v>36525</v>
      </c>
      <c r="B481" s="50">
        <f>VLOOKUP(A481,'Permits-Starts-Completions'!A:D,2,FALSE)</f>
        <v>1683</v>
      </c>
      <c r="C481" s="48">
        <f>VLOOKUP(A481,'Permits-Starts-Completions'!A:D,4,FALSE)</f>
        <v>-3.3869115958668199E-2</v>
      </c>
      <c r="D481" s="36">
        <v>12877.593000000001</v>
      </c>
      <c r="E481" s="34">
        <f>(D481-D469)/D469</f>
        <v>4.8066493041425962E-2</v>
      </c>
    </row>
    <row r="482" spans="1:5" ht="12.75" x14ac:dyDescent="0.2">
      <c r="A482" s="14">
        <v>36556</v>
      </c>
      <c r="B482" s="49">
        <f>VLOOKUP(A482,'Permits-Starts-Completions'!A:D,2,FALSE)</f>
        <v>1727</v>
      </c>
      <c r="C482" s="47">
        <f>VLOOKUP(A482,'Permits-Starts-Completions'!A:D,4,FALSE)</f>
        <v>-2.8868360277136259E-3</v>
      </c>
      <c r="D482" s="35"/>
      <c r="E482" s="33"/>
    </row>
    <row r="483" spans="1:5" ht="12.75" x14ac:dyDescent="0.2">
      <c r="A483" s="17">
        <v>36585</v>
      </c>
      <c r="B483" s="50">
        <f>VLOOKUP(A483,'Permits-Starts-Completions'!A:D,2,FALSE)</f>
        <v>1692</v>
      </c>
      <c r="C483" s="48">
        <f>VLOOKUP(A483,'Permits-Starts-Completions'!A:D,4,FALSE)</f>
        <v>-1.627906976744186E-2</v>
      </c>
      <c r="D483" s="36"/>
      <c r="E483" s="34"/>
    </row>
    <row r="484" spans="1:5" ht="12.75" x14ac:dyDescent="0.2">
      <c r="A484" s="14">
        <v>36616</v>
      </c>
      <c r="B484" s="49">
        <f>VLOOKUP(A484,'Permits-Starts-Completions'!A:D,2,FALSE)</f>
        <v>1651</v>
      </c>
      <c r="C484" s="47">
        <f>VLOOKUP(A484,'Permits-Starts-Completions'!A:D,4,FALSE)</f>
        <v>-8.4084084084084087E-3</v>
      </c>
      <c r="D484" s="35">
        <v>12924.179</v>
      </c>
      <c r="E484" s="33">
        <f>(D484-D472)/D472</f>
        <v>4.199578289410727E-2</v>
      </c>
    </row>
    <row r="485" spans="1:5" ht="12.75" x14ac:dyDescent="0.2">
      <c r="A485" s="17">
        <v>36646</v>
      </c>
      <c r="B485" s="50">
        <f>VLOOKUP(A485,'Permits-Starts-Completions'!A:D,2,FALSE)</f>
        <v>1597</v>
      </c>
      <c r="C485" s="48">
        <f>VLOOKUP(A485,'Permits-Starts-Completions'!A:D,4,FALSE)</f>
        <v>-1.8749999999999999E-3</v>
      </c>
      <c r="D485" s="36"/>
      <c r="E485" s="34"/>
    </row>
    <row r="486" spans="1:5" ht="12.75" x14ac:dyDescent="0.2">
      <c r="A486" s="14">
        <v>36677</v>
      </c>
      <c r="B486" s="49">
        <f>VLOOKUP(A486,'Permits-Starts-Completions'!A:D,2,FALSE)</f>
        <v>1543</v>
      </c>
      <c r="C486" s="47">
        <f>VLOOKUP(A486,'Permits-Starts-Completions'!A:D,4,FALSE)</f>
        <v>-5.9146341463414631E-2</v>
      </c>
      <c r="D486" s="35"/>
      <c r="E486" s="33"/>
    </row>
    <row r="487" spans="1:5" ht="12.75" x14ac:dyDescent="0.2">
      <c r="A487" s="17">
        <v>36707</v>
      </c>
      <c r="B487" s="50">
        <f>VLOOKUP(A487,'Permits-Starts-Completions'!A:D,2,FALSE)</f>
        <v>1572</v>
      </c>
      <c r="C487" s="48">
        <f>VLOOKUP(A487,'Permits-Starts-Completions'!A:D,4,FALSE)</f>
        <v>-7.6380728554641591E-2</v>
      </c>
      <c r="D487" s="36">
        <v>13160.842000000001</v>
      </c>
      <c r="E487" s="34">
        <f>(D487-D475)/D475</f>
        <v>5.2977375076148039E-2</v>
      </c>
    </row>
    <row r="488" spans="1:5" ht="12.75" x14ac:dyDescent="0.2">
      <c r="A488" s="14">
        <v>36738</v>
      </c>
      <c r="B488" s="49">
        <f>VLOOKUP(A488,'Permits-Starts-Completions'!A:D,2,FALSE)</f>
        <v>1542</v>
      </c>
      <c r="C488" s="47">
        <f>VLOOKUP(A488,'Permits-Starts-Completions'!A:D,4,FALSE)</f>
        <v>-8.3234244946492272E-2</v>
      </c>
      <c r="D488" s="35"/>
      <c r="E488" s="33"/>
    </row>
    <row r="489" spans="1:5" ht="12.75" x14ac:dyDescent="0.2">
      <c r="A489" s="17">
        <v>36769</v>
      </c>
      <c r="B489" s="50">
        <f>VLOOKUP(A489,'Permits-Starts-Completions'!A:D,2,FALSE)</f>
        <v>1552</v>
      </c>
      <c r="C489" s="48">
        <f>VLOOKUP(A489,'Permits-Starts-Completions'!A:D,4,FALSE)</f>
        <v>-7.1214841412327951E-2</v>
      </c>
      <c r="D489" s="36"/>
      <c r="E489" s="34"/>
    </row>
    <row r="490" spans="1:5" ht="12.75" x14ac:dyDescent="0.2">
      <c r="A490" s="14">
        <v>36799</v>
      </c>
      <c r="B490" s="49">
        <f>VLOOKUP(A490,'Permits-Starts-Completions'!A:D,2,FALSE)</f>
        <v>1570</v>
      </c>
      <c r="C490" s="47">
        <f>VLOOKUP(A490,'Permits-Starts-Completions'!A:D,4,FALSE)</f>
        <v>1.2250161186331399E-2</v>
      </c>
      <c r="D490" s="35">
        <v>13178.419</v>
      </c>
      <c r="E490" s="33">
        <f>(D490-D478)/D478</f>
        <v>4.0753302004322221E-2</v>
      </c>
    </row>
    <row r="491" spans="1:5" ht="12.75" x14ac:dyDescent="0.2">
      <c r="A491" s="17">
        <v>36830</v>
      </c>
      <c r="B491" s="50">
        <f>VLOOKUP(A491,'Permits-Starts-Completions'!A:D,2,FALSE)</f>
        <v>1577</v>
      </c>
      <c r="C491" s="48">
        <f>VLOOKUP(A491,'Permits-Starts-Completions'!A:D,4,FALSE)</f>
        <v>-4.3662825955124315E-2</v>
      </c>
      <c r="D491" s="36"/>
      <c r="E491" s="34"/>
    </row>
    <row r="492" spans="1:5" ht="12.75" x14ac:dyDescent="0.2">
      <c r="A492" s="14">
        <v>36860</v>
      </c>
      <c r="B492" s="49">
        <f>VLOOKUP(A492,'Permits-Starts-Completions'!A:D,2,FALSE)</f>
        <v>1614</v>
      </c>
      <c r="C492" s="47">
        <f>VLOOKUP(A492,'Permits-Starts-Completions'!A:D,4,FALSE)</f>
        <v>-3.4688995215311005E-2</v>
      </c>
      <c r="D492" s="35"/>
      <c r="E492" s="33"/>
    </row>
    <row r="493" spans="1:5" ht="12.75" x14ac:dyDescent="0.2">
      <c r="A493" s="17">
        <v>36891</v>
      </c>
      <c r="B493" s="50">
        <f>VLOOKUP(A493,'Permits-Starts-Completions'!A:D,2,FALSE)</f>
        <v>1543</v>
      </c>
      <c r="C493" s="48">
        <f>VLOOKUP(A493,'Permits-Starts-Completions'!A:D,4,FALSE)</f>
        <v>-8.3184789067142009E-2</v>
      </c>
      <c r="D493" s="36">
        <v>13260.505999999999</v>
      </c>
      <c r="E493" s="34">
        <f t="shared" ref="E493:E553" si="0">(D493-D481)/D481</f>
        <v>2.9734826997560696E-2</v>
      </c>
    </row>
    <row r="494" spans="1:5" ht="12.75" x14ac:dyDescent="0.2">
      <c r="A494" s="14">
        <v>36922</v>
      </c>
      <c r="B494" s="49">
        <f>VLOOKUP(A494,'Permits-Starts-Completions'!A:D,2,FALSE)</f>
        <v>1699</v>
      </c>
      <c r="C494" s="47">
        <f>VLOOKUP(A494,'Permits-Starts-Completions'!A:D,4,FALSE)</f>
        <v>-1.6213086276780544E-2</v>
      </c>
      <c r="D494" s="35"/>
      <c r="E494" s="33"/>
    </row>
    <row r="495" spans="1:5" ht="12.75" x14ac:dyDescent="0.2">
      <c r="A495" s="17">
        <v>36950</v>
      </c>
      <c r="B495" s="50">
        <f>VLOOKUP(A495,'Permits-Starts-Completions'!A:D,2,FALSE)</f>
        <v>1656</v>
      </c>
      <c r="C495" s="48">
        <f>VLOOKUP(A495,'Permits-Starts-Completions'!A:D,4,FALSE)</f>
        <v>-2.1276595744680851E-2</v>
      </c>
      <c r="D495" s="36"/>
      <c r="E495" s="34"/>
    </row>
    <row r="496" spans="1:5" ht="12.75" x14ac:dyDescent="0.2">
      <c r="A496" s="14">
        <v>36981</v>
      </c>
      <c r="B496" s="49">
        <f>VLOOKUP(A496,'Permits-Starts-Completions'!A:D,2,FALSE)</f>
        <v>1659</v>
      </c>
      <c r="C496" s="47">
        <f>VLOOKUP(A496,'Permits-Starts-Completions'!A:D,4,FALSE)</f>
        <v>4.8455481526347667E-3</v>
      </c>
      <c r="D496" s="35">
        <v>13222.69</v>
      </c>
      <c r="E496" s="33">
        <f t="shared" si="0"/>
        <v>2.3097095761363286E-2</v>
      </c>
    </row>
    <row r="497" spans="1:5" ht="12.75" x14ac:dyDescent="0.2">
      <c r="A497" s="17">
        <v>37011</v>
      </c>
      <c r="B497" s="50">
        <f>VLOOKUP(A497,'Permits-Starts-Completions'!A:D,2,FALSE)</f>
        <v>1666</v>
      </c>
      <c r="C497" s="48">
        <f>VLOOKUP(A497,'Permits-Starts-Completions'!A:D,4,FALSE)</f>
        <v>4.3206011271133375E-2</v>
      </c>
      <c r="D497" s="36"/>
      <c r="E497" s="34"/>
    </row>
    <row r="498" spans="1:5" ht="12.75" x14ac:dyDescent="0.2">
      <c r="A498" s="14">
        <v>37042</v>
      </c>
      <c r="B498" s="49">
        <f>VLOOKUP(A498,'Permits-Starts-Completions'!A:D,2,FALSE)</f>
        <v>1665</v>
      </c>
      <c r="C498" s="47">
        <f>VLOOKUP(A498,'Permits-Starts-Completions'!A:D,4,FALSE)</f>
        <v>7.9066753078418664E-2</v>
      </c>
      <c r="D498" s="35"/>
      <c r="E498" s="33"/>
    </row>
    <row r="499" spans="1:5" ht="12.75" x14ac:dyDescent="0.2">
      <c r="A499" s="17">
        <v>37072</v>
      </c>
      <c r="B499" s="50">
        <f>VLOOKUP(A499,'Permits-Starts-Completions'!A:D,2,FALSE)</f>
        <v>1626</v>
      </c>
      <c r="C499" s="48">
        <f>VLOOKUP(A499,'Permits-Starts-Completions'!A:D,4,FALSE)</f>
        <v>3.4351145038167941E-2</v>
      </c>
      <c r="D499" s="36">
        <v>13299.984</v>
      </c>
      <c r="E499" s="34">
        <f t="shared" si="0"/>
        <v>1.0572423861634371E-2</v>
      </c>
    </row>
    <row r="500" spans="1:5" ht="12.75" x14ac:dyDescent="0.2">
      <c r="A500" s="14">
        <v>37103</v>
      </c>
      <c r="B500" s="49">
        <f>VLOOKUP(A500,'Permits-Starts-Completions'!A:D,2,FALSE)</f>
        <v>1598</v>
      </c>
      <c r="C500" s="47">
        <f>VLOOKUP(A500,'Permits-Starts-Completions'!A:D,4,FALSE)</f>
        <v>3.6316472114137487E-2</v>
      </c>
      <c r="D500" s="35"/>
      <c r="E500" s="33"/>
    </row>
    <row r="501" spans="1:5" ht="12.75" x14ac:dyDescent="0.2">
      <c r="A501" s="17">
        <v>37134</v>
      </c>
      <c r="B501" s="50">
        <f>VLOOKUP(A501,'Permits-Starts-Completions'!A:D,2,FALSE)</f>
        <v>1615</v>
      </c>
      <c r="C501" s="48">
        <f>VLOOKUP(A501,'Permits-Starts-Completions'!A:D,4,FALSE)</f>
        <v>4.0592783505154641E-2</v>
      </c>
      <c r="D501" s="36"/>
      <c r="E501" s="34"/>
    </row>
    <row r="502" spans="1:5" ht="12.75" x14ac:dyDescent="0.2">
      <c r="A502" s="14">
        <v>37164</v>
      </c>
      <c r="B502" s="49">
        <f>VLOOKUP(A502,'Permits-Starts-Completions'!A:D,2,FALSE)</f>
        <v>1565</v>
      </c>
      <c r="C502" s="47">
        <f>VLOOKUP(A502,'Permits-Starts-Completions'!A:D,4,FALSE)</f>
        <v>-3.1847133757961785E-3</v>
      </c>
      <c r="D502" s="35">
        <v>13244.784</v>
      </c>
      <c r="E502" s="33">
        <f t="shared" si="0"/>
        <v>5.035884805301742E-3</v>
      </c>
    </row>
    <row r="503" spans="1:5" ht="12.75" x14ac:dyDescent="0.2">
      <c r="A503" s="17">
        <v>37195</v>
      </c>
      <c r="B503" s="50">
        <f>VLOOKUP(A503,'Permits-Starts-Completions'!A:D,2,FALSE)</f>
        <v>1566</v>
      </c>
      <c r="C503" s="48">
        <f>VLOOKUP(A503,'Permits-Starts-Completions'!A:D,4,FALSE)</f>
        <v>-6.9752694990488267E-3</v>
      </c>
      <c r="D503" s="36"/>
      <c r="E503" s="34"/>
    </row>
    <row r="504" spans="1:5" ht="12.75" x14ac:dyDescent="0.2">
      <c r="A504" s="14">
        <v>37225</v>
      </c>
      <c r="B504" s="49">
        <f>VLOOKUP(A504,'Permits-Starts-Completions'!A:D,2,FALSE)</f>
        <v>1651</v>
      </c>
      <c r="C504" s="47">
        <f>VLOOKUP(A504,'Permits-Starts-Completions'!A:D,4,FALSE)</f>
        <v>2.292441140024783E-2</v>
      </c>
      <c r="D504" s="35"/>
      <c r="E504" s="33"/>
    </row>
    <row r="505" spans="1:5" ht="12.75" x14ac:dyDescent="0.2">
      <c r="A505" s="17">
        <v>37256</v>
      </c>
      <c r="B505" s="50">
        <f>VLOOKUP(A505,'Permits-Starts-Completions'!A:D,2,FALSE)</f>
        <v>1680</v>
      </c>
      <c r="C505" s="48">
        <f>VLOOKUP(A505,'Permits-Starts-Completions'!A:D,4,FALSE)</f>
        <v>8.8788075178224235E-2</v>
      </c>
      <c r="D505" s="36">
        <v>13280.859</v>
      </c>
      <c r="E505" s="34">
        <f t="shared" si="0"/>
        <v>1.534858473726491E-3</v>
      </c>
    </row>
    <row r="506" spans="1:5" ht="12.75" x14ac:dyDescent="0.2">
      <c r="A506" s="14">
        <v>37287</v>
      </c>
      <c r="B506" s="49">
        <f>VLOOKUP(A506,'Permits-Starts-Completions'!A:D,2,FALSE)</f>
        <v>1665</v>
      </c>
      <c r="C506" s="47">
        <f>VLOOKUP(A506,'Permits-Starts-Completions'!A:D,4,FALSE)</f>
        <v>-2.0011771630370805E-2</v>
      </c>
      <c r="D506" s="35"/>
      <c r="E506" s="33"/>
    </row>
    <row r="507" spans="1:5" ht="12.75" x14ac:dyDescent="0.2">
      <c r="A507" s="17">
        <v>37315</v>
      </c>
      <c r="B507" s="50">
        <f>VLOOKUP(A507,'Permits-Starts-Completions'!A:D,2,FALSE)</f>
        <v>1787</v>
      </c>
      <c r="C507" s="48">
        <f>VLOOKUP(A507,'Permits-Starts-Completions'!A:D,4,FALSE)</f>
        <v>7.9106280193236719E-2</v>
      </c>
      <c r="D507" s="36"/>
      <c r="E507" s="34"/>
    </row>
    <row r="508" spans="1:5" ht="12.75" x14ac:dyDescent="0.2">
      <c r="A508" s="14">
        <v>37346</v>
      </c>
      <c r="B508" s="49">
        <f>VLOOKUP(A508,'Permits-Starts-Completions'!A:D,2,FALSE)</f>
        <v>1691</v>
      </c>
      <c r="C508" s="47">
        <f>VLOOKUP(A508,'Permits-Starts-Completions'!A:D,4,FALSE)</f>
        <v>1.9288728149487643E-2</v>
      </c>
      <c r="D508" s="35">
        <v>13397.002</v>
      </c>
      <c r="E508" s="33">
        <f t="shared" si="0"/>
        <v>1.3182794121317213E-2</v>
      </c>
    </row>
    <row r="509" spans="1:5" ht="12.75" x14ac:dyDescent="0.2">
      <c r="A509" s="17">
        <v>37376</v>
      </c>
      <c r="B509" s="50">
        <f>VLOOKUP(A509,'Permits-Starts-Completions'!A:D,2,FALSE)</f>
        <v>1669</v>
      </c>
      <c r="C509" s="48">
        <f>VLOOKUP(A509,'Permits-Starts-Completions'!A:D,4,FALSE)</f>
        <v>1.8007202881152461E-3</v>
      </c>
      <c r="D509" s="36"/>
      <c r="E509" s="34"/>
    </row>
    <row r="510" spans="1:5" ht="12.75" x14ac:dyDescent="0.2">
      <c r="A510" s="14">
        <v>37407</v>
      </c>
      <c r="B510" s="49">
        <f>VLOOKUP(A510,'Permits-Starts-Completions'!A:D,2,FALSE)</f>
        <v>1716</v>
      </c>
      <c r="C510" s="47">
        <f>VLOOKUP(A510,'Permits-Starts-Completions'!A:D,4,FALSE)</f>
        <v>3.063063063063063E-2</v>
      </c>
      <c r="D510" s="35"/>
      <c r="E510" s="33"/>
    </row>
    <row r="511" spans="1:5" ht="12.75" x14ac:dyDescent="0.2">
      <c r="A511" s="17">
        <v>37437</v>
      </c>
      <c r="B511" s="50">
        <f>VLOOKUP(A511,'Permits-Starts-Completions'!A:D,2,FALSE)</f>
        <v>1758</v>
      </c>
      <c r="C511" s="48">
        <f>VLOOKUP(A511,'Permits-Starts-Completions'!A:D,4,FALSE)</f>
        <v>8.1180811808118078E-2</v>
      </c>
      <c r="D511" s="36">
        <v>13478.152</v>
      </c>
      <c r="E511" s="34">
        <f t="shared" si="0"/>
        <v>1.3396106341180535E-2</v>
      </c>
    </row>
    <row r="512" spans="1:5" ht="12.75" x14ac:dyDescent="0.2">
      <c r="A512" s="14">
        <v>37468</v>
      </c>
      <c r="B512" s="49">
        <f>VLOOKUP(A512,'Permits-Starts-Completions'!A:D,2,FALSE)</f>
        <v>1738</v>
      </c>
      <c r="C512" s="47">
        <f>VLOOKUP(A512,'Permits-Starts-Completions'!A:D,4,FALSE)</f>
        <v>8.7609511889862324E-2</v>
      </c>
      <c r="D512" s="35"/>
      <c r="E512" s="33"/>
    </row>
    <row r="513" spans="1:5" ht="12.75" x14ac:dyDescent="0.2">
      <c r="A513" s="17">
        <v>37499</v>
      </c>
      <c r="B513" s="50">
        <f>VLOOKUP(A513,'Permits-Starts-Completions'!A:D,2,FALSE)</f>
        <v>1695</v>
      </c>
      <c r="C513" s="48">
        <f>VLOOKUP(A513,'Permits-Starts-Completions'!A:D,4,FALSE)</f>
        <v>4.9535603715170282E-2</v>
      </c>
      <c r="D513" s="36"/>
      <c r="E513" s="34"/>
    </row>
    <row r="514" spans="1:5" ht="12.75" x14ac:dyDescent="0.2">
      <c r="A514" s="14">
        <v>37529</v>
      </c>
      <c r="B514" s="49">
        <f>VLOOKUP(A514,'Permits-Starts-Completions'!A:D,2,FALSE)</f>
        <v>1803</v>
      </c>
      <c r="C514" s="47">
        <f>VLOOKUP(A514,'Permits-Starts-Completions'!A:D,4,FALSE)</f>
        <v>0.15207667731629393</v>
      </c>
      <c r="D514" s="35">
        <v>13538.072</v>
      </c>
      <c r="E514" s="33">
        <f t="shared" si="0"/>
        <v>2.2143660477966304E-2</v>
      </c>
    </row>
    <row r="515" spans="1:5" ht="12.75" x14ac:dyDescent="0.2">
      <c r="A515" s="17">
        <v>37560</v>
      </c>
      <c r="B515" s="50">
        <f>VLOOKUP(A515,'Permits-Starts-Completions'!A:D,2,FALSE)</f>
        <v>1799</v>
      </c>
      <c r="C515" s="48">
        <f>VLOOKUP(A515,'Permits-Starts-Completions'!A:D,4,FALSE)</f>
        <v>0.14878671775223498</v>
      </c>
      <c r="D515" s="36"/>
      <c r="E515" s="34"/>
    </row>
    <row r="516" spans="1:5" ht="12.75" x14ac:dyDescent="0.2">
      <c r="A516" s="14">
        <v>37590</v>
      </c>
      <c r="B516" s="49">
        <f>VLOOKUP(A516,'Permits-Starts-Completions'!A:D,2,FALSE)</f>
        <v>1771</v>
      </c>
      <c r="C516" s="47">
        <f>VLOOKUP(A516,'Permits-Starts-Completions'!A:D,4,FALSE)</f>
        <v>7.2683222289521496E-2</v>
      </c>
      <c r="D516" s="35"/>
      <c r="E516" s="33"/>
    </row>
    <row r="517" spans="1:5" ht="12.75" x14ac:dyDescent="0.2">
      <c r="A517" s="17">
        <v>37621</v>
      </c>
      <c r="B517" s="50">
        <f>VLOOKUP(A517,'Permits-Starts-Completions'!A:D,2,FALSE)</f>
        <v>1896</v>
      </c>
      <c r="C517" s="48">
        <f>VLOOKUP(A517,'Permits-Starts-Completions'!A:D,4,FALSE)</f>
        <v>0.12857142857142856</v>
      </c>
      <c r="D517" s="36">
        <v>13559.031999999999</v>
      </c>
      <c r="E517" s="34">
        <f t="shared" si="0"/>
        <v>2.0945407221023796E-2</v>
      </c>
    </row>
    <row r="518" spans="1:5" ht="12.75" x14ac:dyDescent="0.2">
      <c r="A518" s="14">
        <v>37652</v>
      </c>
      <c r="B518" s="49">
        <f>VLOOKUP(A518,'Permits-Starts-Completions'!A:D,2,FALSE)</f>
        <v>1808</v>
      </c>
      <c r="C518" s="47">
        <f>VLOOKUP(A518,'Permits-Starts-Completions'!A:D,4,FALSE)</f>
        <v>8.5885885885885888E-2</v>
      </c>
      <c r="D518" s="35"/>
      <c r="E518" s="33"/>
    </row>
    <row r="519" spans="1:5" ht="12.75" x14ac:dyDescent="0.2">
      <c r="A519" s="17">
        <v>37680</v>
      </c>
      <c r="B519" s="50">
        <f>VLOOKUP(A519,'Permits-Starts-Completions'!A:D,2,FALSE)</f>
        <v>1854</v>
      </c>
      <c r="C519" s="48">
        <f>VLOOKUP(A519,'Permits-Starts-Completions'!A:D,4,FALSE)</f>
        <v>3.749300503637381E-2</v>
      </c>
      <c r="D519" s="36"/>
      <c r="E519" s="34"/>
    </row>
    <row r="520" spans="1:5" ht="12.75" x14ac:dyDescent="0.2">
      <c r="A520" s="14">
        <v>37711</v>
      </c>
      <c r="B520" s="49">
        <f>VLOOKUP(A520,'Permits-Starts-Completions'!A:D,2,FALSE)</f>
        <v>1757</v>
      </c>
      <c r="C520" s="47">
        <f>VLOOKUP(A520,'Permits-Starts-Completions'!A:D,4,FALSE)</f>
        <v>3.903015966883501E-2</v>
      </c>
      <c r="D520" s="35">
        <v>13634.253000000001</v>
      </c>
      <c r="E520" s="33">
        <f t="shared" si="0"/>
        <v>1.7709260624130696E-2</v>
      </c>
    </row>
    <row r="521" spans="1:5" ht="12.75" x14ac:dyDescent="0.2">
      <c r="A521" s="17">
        <v>37741</v>
      </c>
      <c r="B521" s="50">
        <f>VLOOKUP(A521,'Permits-Starts-Completions'!A:D,2,FALSE)</f>
        <v>1803</v>
      </c>
      <c r="C521" s="48">
        <f>VLOOKUP(A521,'Permits-Starts-Completions'!A:D,4,FALSE)</f>
        <v>8.028759736369083E-2</v>
      </c>
      <c r="D521" s="36"/>
      <c r="E521" s="34"/>
    </row>
    <row r="522" spans="1:5" ht="12.75" x14ac:dyDescent="0.2">
      <c r="A522" s="14">
        <v>37772</v>
      </c>
      <c r="B522" s="49">
        <f>VLOOKUP(A522,'Permits-Starts-Completions'!A:D,2,FALSE)</f>
        <v>1835</v>
      </c>
      <c r="C522" s="47">
        <f>VLOOKUP(A522,'Permits-Starts-Completions'!A:D,4,FALSE)</f>
        <v>6.9347319347319344E-2</v>
      </c>
      <c r="D522" s="35"/>
      <c r="E522" s="33"/>
    </row>
    <row r="523" spans="1:5" ht="12.75" x14ac:dyDescent="0.2">
      <c r="A523" s="17">
        <v>37802</v>
      </c>
      <c r="B523" s="50">
        <f>VLOOKUP(A523,'Permits-Starts-Completions'!A:D,2,FALSE)</f>
        <v>1875</v>
      </c>
      <c r="C523" s="48">
        <f>VLOOKUP(A523,'Permits-Starts-Completions'!A:D,4,FALSE)</f>
        <v>6.655290102389079E-2</v>
      </c>
      <c r="D523" s="36">
        <v>13751.543</v>
      </c>
      <c r="E523" s="34">
        <f t="shared" si="0"/>
        <v>2.0284012229569721E-2</v>
      </c>
    </row>
    <row r="524" spans="1:5" ht="12.75" x14ac:dyDescent="0.2">
      <c r="A524" s="14">
        <v>37833</v>
      </c>
      <c r="B524" s="49">
        <f>VLOOKUP(A524,'Permits-Starts-Completions'!A:D,2,FALSE)</f>
        <v>1885</v>
      </c>
      <c r="C524" s="47">
        <f>VLOOKUP(A524,'Permits-Starts-Completions'!A:D,4,FALSE)</f>
        <v>8.4579976985040273E-2</v>
      </c>
      <c r="D524" s="35"/>
      <c r="E524" s="33"/>
    </row>
    <row r="525" spans="1:5" ht="12.75" x14ac:dyDescent="0.2">
      <c r="A525" s="17">
        <v>37864</v>
      </c>
      <c r="B525" s="50">
        <f>VLOOKUP(A525,'Permits-Starts-Completions'!A:D,2,FALSE)</f>
        <v>1966</v>
      </c>
      <c r="C525" s="48">
        <f>VLOOKUP(A525,'Permits-Starts-Completions'!A:D,4,FALSE)</f>
        <v>0.15988200589970503</v>
      </c>
      <c r="D525" s="36"/>
      <c r="E525" s="34"/>
    </row>
    <row r="526" spans="1:5" ht="12.75" x14ac:dyDescent="0.2">
      <c r="A526" s="14">
        <v>37894</v>
      </c>
      <c r="B526" s="49">
        <f>VLOOKUP(A526,'Permits-Starts-Completions'!A:D,2,FALSE)</f>
        <v>1961</v>
      </c>
      <c r="C526" s="47">
        <f>VLOOKUP(A526,'Permits-Starts-Completions'!A:D,4,FALSE)</f>
        <v>8.7631724902939551E-2</v>
      </c>
      <c r="D526" s="35">
        <v>13985.073</v>
      </c>
      <c r="E526" s="33">
        <f t="shared" si="0"/>
        <v>3.3018069338085973E-2</v>
      </c>
    </row>
    <row r="527" spans="1:5" ht="12.75" x14ac:dyDescent="0.2">
      <c r="A527" s="17">
        <v>37925</v>
      </c>
      <c r="B527" s="50">
        <f>VLOOKUP(A527,'Permits-Starts-Completions'!A:D,2,FALSE)</f>
        <v>2012</v>
      </c>
      <c r="C527" s="48">
        <f>VLOOKUP(A527,'Permits-Starts-Completions'!A:D,4,FALSE)</f>
        <v>0.11839911061700945</v>
      </c>
      <c r="D527" s="36"/>
      <c r="E527" s="34"/>
    </row>
    <row r="528" spans="1:5" ht="12.75" x14ac:dyDescent="0.2">
      <c r="A528" s="14">
        <v>37955</v>
      </c>
      <c r="B528" s="49">
        <f>VLOOKUP(A528,'Permits-Starts-Completions'!A:D,2,FALSE)</f>
        <v>1918</v>
      </c>
      <c r="C528" s="47">
        <f>VLOOKUP(A528,'Permits-Starts-Completions'!A:D,4,FALSE)</f>
        <v>8.3003952569169967E-2</v>
      </c>
      <c r="D528" s="35"/>
      <c r="E528" s="33"/>
    </row>
    <row r="529" spans="1:5" ht="12.75" x14ac:dyDescent="0.2">
      <c r="A529" s="17">
        <v>37986</v>
      </c>
      <c r="B529" s="50">
        <f>VLOOKUP(A529,'Permits-Starts-Completions'!A:D,2,FALSE)</f>
        <v>1987</v>
      </c>
      <c r="C529" s="48">
        <f>VLOOKUP(A529,'Permits-Starts-Completions'!A:D,4,FALSE)</f>
        <v>4.7995780590717296E-2</v>
      </c>
      <c r="D529" s="36">
        <v>14145.645</v>
      </c>
      <c r="E529" s="34">
        <f t="shared" si="0"/>
        <v>4.3263634159134756E-2</v>
      </c>
    </row>
    <row r="530" spans="1:5" ht="12.75" x14ac:dyDescent="0.2">
      <c r="A530" s="14">
        <v>38017</v>
      </c>
      <c r="B530" s="49">
        <f>VLOOKUP(A530,'Permits-Starts-Completions'!A:D,2,FALSE)</f>
        <v>1952</v>
      </c>
      <c r="C530" s="47">
        <f>VLOOKUP(A530,'Permits-Starts-Completions'!A:D,4,FALSE)</f>
        <v>7.9646017699115043E-2</v>
      </c>
      <c r="D530" s="35"/>
      <c r="E530" s="33"/>
    </row>
    <row r="531" spans="1:5" ht="12.75" x14ac:dyDescent="0.2">
      <c r="A531" s="17">
        <v>38046</v>
      </c>
      <c r="B531" s="50">
        <f>VLOOKUP(A531,'Permits-Starts-Completions'!A:D,2,FALSE)</f>
        <v>1966</v>
      </c>
      <c r="C531" s="48">
        <f>VLOOKUP(A531,'Permits-Starts-Completions'!A:D,4,FALSE)</f>
        <v>6.0409924487594392E-2</v>
      </c>
      <c r="D531" s="36"/>
      <c r="E531" s="34"/>
    </row>
    <row r="532" spans="1:5" ht="12.75" x14ac:dyDescent="0.2">
      <c r="A532" s="14">
        <v>38077</v>
      </c>
      <c r="B532" s="49">
        <f>VLOOKUP(A532,'Permits-Starts-Completions'!A:D,2,FALSE)</f>
        <v>2066</v>
      </c>
      <c r="C532" s="47">
        <f>VLOOKUP(A532,'Permits-Starts-Completions'!A:D,4,FALSE)</f>
        <v>0.17586795674445077</v>
      </c>
      <c r="D532" s="35">
        <v>14221.147000000001</v>
      </c>
      <c r="E532" s="33">
        <f t="shared" si="0"/>
        <v>4.304555592447934E-2</v>
      </c>
    </row>
    <row r="533" spans="1:5" ht="12.75" x14ac:dyDescent="0.2">
      <c r="A533" s="17">
        <v>38107</v>
      </c>
      <c r="B533" s="50">
        <f>VLOOKUP(A533,'Permits-Starts-Completions'!A:D,2,FALSE)</f>
        <v>2070</v>
      </c>
      <c r="C533" s="48">
        <f>VLOOKUP(A533,'Permits-Starts-Completions'!A:D,4,FALSE)</f>
        <v>0.1480865224625624</v>
      </c>
      <c r="D533" s="36"/>
      <c r="E533" s="34"/>
    </row>
    <row r="534" spans="1:5" ht="12.75" x14ac:dyDescent="0.2">
      <c r="A534" s="14">
        <v>38138</v>
      </c>
      <c r="B534" s="49">
        <f>VLOOKUP(A534,'Permits-Starts-Completions'!A:D,2,FALSE)</f>
        <v>2150</v>
      </c>
      <c r="C534" s="47">
        <f>VLOOKUP(A534,'Permits-Starts-Completions'!A:D,4,FALSE)</f>
        <v>0.17166212534059946</v>
      </c>
      <c r="D534" s="35"/>
      <c r="E534" s="33"/>
    </row>
    <row r="535" spans="1:5" ht="12.75" x14ac:dyDescent="0.2">
      <c r="A535" s="17">
        <v>38168</v>
      </c>
      <c r="B535" s="50">
        <f>VLOOKUP(A535,'Permits-Starts-Completions'!A:D,2,FALSE)</f>
        <v>2020</v>
      </c>
      <c r="C535" s="48">
        <f>VLOOKUP(A535,'Permits-Starts-Completions'!A:D,4,FALSE)</f>
        <v>7.7333333333333337E-2</v>
      </c>
      <c r="D535" s="36">
        <v>14329.522999999999</v>
      </c>
      <c r="E535" s="34">
        <f t="shared" si="0"/>
        <v>4.2030192539120853E-2</v>
      </c>
    </row>
    <row r="536" spans="1:5" ht="12.75" x14ac:dyDescent="0.2">
      <c r="A536" s="14">
        <v>38199</v>
      </c>
      <c r="B536" s="49">
        <f>VLOOKUP(A536,'Permits-Starts-Completions'!A:D,2,FALSE)</f>
        <v>2112</v>
      </c>
      <c r="C536" s="47">
        <f>VLOOKUP(A536,'Permits-Starts-Completions'!A:D,4,FALSE)</f>
        <v>0.12042440318302387</v>
      </c>
      <c r="D536" s="35"/>
      <c r="E536" s="33"/>
    </row>
    <row r="537" spans="1:5" ht="12.75" x14ac:dyDescent="0.2">
      <c r="A537" s="17">
        <v>38230</v>
      </c>
      <c r="B537" s="50">
        <f>VLOOKUP(A537,'Permits-Starts-Completions'!A:D,2,FALSE)</f>
        <v>2056</v>
      </c>
      <c r="C537" s="48">
        <f>VLOOKUP(A537,'Permits-Starts-Completions'!A:D,4,FALSE)</f>
        <v>4.5778229908443539E-2</v>
      </c>
      <c r="D537" s="36"/>
      <c r="E537" s="34"/>
    </row>
    <row r="538" spans="1:5" ht="12.75" x14ac:dyDescent="0.2">
      <c r="A538" s="14">
        <v>38260</v>
      </c>
      <c r="B538" s="49">
        <f>VLOOKUP(A538,'Permits-Starts-Completions'!A:D,2,FALSE)</f>
        <v>2041</v>
      </c>
      <c r="C538" s="47">
        <f>VLOOKUP(A538,'Permits-Starts-Completions'!A:D,4,FALSE)</f>
        <v>4.0795512493625702E-2</v>
      </c>
      <c r="D538" s="35">
        <v>14464.984</v>
      </c>
      <c r="E538" s="33">
        <f t="shared" si="0"/>
        <v>3.4315945293957352E-2</v>
      </c>
    </row>
    <row r="539" spans="1:5" ht="12.75" x14ac:dyDescent="0.2">
      <c r="A539" s="17">
        <v>38291</v>
      </c>
      <c r="B539" s="50">
        <f>VLOOKUP(A539,'Permits-Starts-Completions'!A:D,2,FALSE)</f>
        <v>2097</v>
      </c>
      <c r="C539" s="48">
        <f>VLOOKUP(A539,'Permits-Starts-Completions'!A:D,4,FALSE)</f>
        <v>4.2246520874751489E-2</v>
      </c>
      <c r="D539" s="36"/>
      <c r="E539" s="34"/>
    </row>
    <row r="540" spans="1:5" ht="12.75" x14ac:dyDescent="0.2">
      <c r="A540" s="14">
        <v>38321</v>
      </c>
      <c r="B540" s="49">
        <f>VLOOKUP(A540,'Permits-Starts-Completions'!A:D,2,FALSE)</f>
        <v>2079</v>
      </c>
      <c r="C540" s="47">
        <f>VLOOKUP(A540,'Permits-Starts-Completions'!A:D,4,FALSE)</f>
        <v>8.3941605839416053E-2</v>
      </c>
      <c r="D540" s="35"/>
      <c r="E540" s="33"/>
    </row>
    <row r="541" spans="1:5" ht="12.75" x14ac:dyDescent="0.2">
      <c r="A541" s="17">
        <v>38352</v>
      </c>
      <c r="B541" s="50">
        <f>VLOOKUP(A541,'Permits-Starts-Completions'!A:D,2,FALSE)</f>
        <v>2082</v>
      </c>
      <c r="C541" s="48">
        <f>VLOOKUP(A541,'Permits-Starts-Completions'!A:D,4,FALSE)</f>
        <v>4.7810770005032713E-2</v>
      </c>
      <c r="D541" s="36">
        <v>14609.876</v>
      </c>
      <c r="E541" s="34">
        <f t="shared" si="0"/>
        <v>3.2817945028310813E-2</v>
      </c>
    </row>
    <row r="542" spans="1:5" ht="12.75" x14ac:dyDescent="0.2">
      <c r="A542" s="14">
        <v>38383</v>
      </c>
      <c r="B542" s="49">
        <f>VLOOKUP(A542,'Permits-Starts-Completions'!A:D,2,FALSE)</f>
        <v>2139</v>
      </c>
      <c r="C542" s="47">
        <f>VLOOKUP(A542,'Permits-Starts-Completions'!A:D,4,FALSE)</f>
        <v>9.5799180327868855E-2</v>
      </c>
      <c r="D542" s="35"/>
      <c r="E542" s="33"/>
    </row>
    <row r="543" spans="1:5" ht="12.75" x14ac:dyDescent="0.2">
      <c r="A543" s="17">
        <v>38411</v>
      </c>
      <c r="B543" s="50">
        <f>VLOOKUP(A543,'Permits-Starts-Completions'!A:D,2,FALSE)</f>
        <v>2114</v>
      </c>
      <c r="C543" s="48">
        <f>VLOOKUP(A543,'Permits-Starts-Completions'!A:D,4,FALSE)</f>
        <v>7.5279755849440494E-2</v>
      </c>
      <c r="D543" s="36"/>
      <c r="E543" s="34"/>
    </row>
    <row r="544" spans="1:5" ht="12.75" x14ac:dyDescent="0.2">
      <c r="A544" s="14">
        <v>38442</v>
      </c>
      <c r="B544" s="49">
        <f>VLOOKUP(A544,'Permits-Starts-Completions'!A:D,2,FALSE)</f>
        <v>2062</v>
      </c>
      <c r="C544" s="47">
        <f>VLOOKUP(A544,'Permits-Starts-Completions'!A:D,4,FALSE)</f>
        <v>-1.9361084220716361E-3</v>
      </c>
      <c r="D544" s="35">
        <v>14771.602000000001</v>
      </c>
      <c r="E544" s="33">
        <f t="shared" si="0"/>
        <v>3.8706793481566561E-2</v>
      </c>
    </row>
    <row r="545" spans="1:5" ht="12.75" x14ac:dyDescent="0.2">
      <c r="A545" s="17">
        <v>38472</v>
      </c>
      <c r="B545" s="50">
        <f>VLOOKUP(A545,'Permits-Starts-Completions'!A:D,2,FALSE)</f>
        <v>2150</v>
      </c>
      <c r="C545" s="48">
        <f>VLOOKUP(A545,'Permits-Starts-Completions'!A:D,4,FALSE)</f>
        <v>3.864734299516908E-2</v>
      </c>
      <c r="D545" s="36"/>
      <c r="E545" s="34"/>
    </row>
    <row r="546" spans="1:5" ht="12.75" x14ac:dyDescent="0.2">
      <c r="A546" s="14">
        <v>38503</v>
      </c>
      <c r="B546" s="49">
        <f>VLOOKUP(A546,'Permits-Starts-Completions'!A:D,2,FALSE)</f>
        <v>2085</v>
      </c>
      <c r="C546" s="47">
        <f>VLOOKUP(A546,'Permits-Starts-Completions'!A:D,4,FALSE)</f>
        <v>-3.0232558139534883E-2</v>
      </c>
      <c r="D546" s="35"/>
      <c r="E546" s="33"/>
    </row>
    <row r="547" spans="1:5" ht="12.75" x14ac:dyDescent="0.2">
      <c r="A547" s="17">
        <v>38533</v>
      </c>
      <c r="B547" s="50">
        <f>VLOOKUP(A547,'Permits-Starts-Completions'!A:D,2,FALSE)</f>
        <v>2178</v>
      </c>
      <c r="C547" s="48">
        <f>VLOOKUP(A547,'Permits-Starts-Completions'!A:D,4,FALSE)</f>
        <v>7.8217821782178218E-2</v>
      </c>
      <c r="D547" s="36">
        <v>14839.781999999999</v>
      </c>
      <c r="E547" s="34">
        <f t="shared" si="0"/>
        <v>3.5608931295200826E-2</v>
      </c>
    </row>
    <row r="548" spans="1:5" ht="12.75" x14ac:dyDescent="0.2">
      <c r="A548" s="14">
        <v>38564</v>
      </c>
      <c r="B548" s="49">
        <f>VLOOKUP(A548,'Permits-Starts-Completions'!A:D,2,FALSE)</f>
        <v>2203</v>
      </c>
      <c r="C548" s="47">
        <f>VLOOKUP(A548,'Permits-Starts-Completions'!A:D,4,FALSE)</f>
        <v>4.3087121212121215E-2</v>
      </c>
      <c r="D548" s="35"/>
      <c r="E548" s="33"/>
    </row>
    <row r="549" spans="1:5" ht="12.75" x14ac:dyDescent="0.2">
      <c r="A549" s="17">
        <v>38595</v>
      </c>
      <c r="B549" s="50">
        <f>VLOOKUP(A549,'Permits-Starts-Completions'!A:D,2,FALSE)</f>
        <v>2219</v>
      </c>
      <c r="C549" s="48">
        <f>VLOOKUP(A549,'Permits-Starts-Completions'!A:D,4,FALSE)</f>
        <v>7.9280155642023342E-2</v>
      </c>
      <c r="D549" s="36"/>
      <c r="E549" s="34"/>
    </row>
    <row r="550" spans="1:5" ht="12.75" x14ac:dyDescent="0.2">
      <c r="A550" s="14">
        <v>38625</v>
      </c>
      <c r="B550" s="49">
        <f>VLOOKUP(A550,'Permits-Starts-Completions'!A:D,2,FALSE)</f>
        <v>2263</v>
      </c>
      <c r="C550" s="47">
        <f>VLOOKUP(A550,'Permits-Starts-Completions'!A:D,4,FALSE)</f>
        <v>0.1087702106810387</v>
      </c>
      <c r="D550" s="35">
        <v>14972.054</v>
      </c>
      <c r="E550" s="33">
        <f t="shared" si="0"/>
        <v>3.5054999023849572E-2</v>
      </c>
    </row>
    <row r="551" spans="1:5" ht="12.75" x14ac:dyDescent="0.2">
      <c r="A551" s="17">
        <v>38656</v>
      </c>
      <c r="B551" s="50">
        <f>VLOOKUP(A551,'Permits-Starts-Completions'!A:D,2,FALSE)</f>
        <v>2170</v>
      </c>
      <c r="C551" s="48">
        <f>VLOOKUP(A551,'Permits-Starts-Completions'!A:D,4,FALSE)</f>
        <v>3.4811635670004767E-2</v>
      </c>
      <c r="D551" s="36"/>
      <c r="E551" s="34"/>
    </row>
    <row r="552" spans="1:5" ht="12.75" x14ac:dyDescent="0.2">
      <c r="A552" s="14">
        <v>38686</v>
      </c>
      <c r="B552" s="49">
        <f>VLOOKUP(A552,'Permits-Starts-Completions'!A:D,2,FALSE)</f>
        <v>2218</v>
      </c>
      <c r="C552" s="47">
        <f>VLOOKUP(A552,'Permits-Starts-Completions'!A:D,4,FALSE)</f>
        <v>6.6859066859066854E-2</v>
      </c>
      <c r="D552" s="35"/>
      <c r="E552" s="33"/>
    </row>
    <row r="553" spans="1:5" ht="12.75" x14ac:dyDescent="0.2">
      <c r="A553" s="17">
        <v>38717</v>
      </c>
      <c r="B553" s="50">
        <f>VLOOKUP(A553,'Permits-Starts-Completions'!A:D,2,FALSE)</f>
        <v>2120</v>
      </c>
      <c r="C553" s="48">
        <f>VLOOKUP(A553,'Permits-Starts-Completions'!A:D,4,FALSE)</f>
        <v>1.8251681075888569E-2</v>
      </c>
      <c r="D553" s="36">
        <v>15066.597</v>
      </c>
      <c r="E553" s="34">
        <f t="shared" si="0"/>
        <v>3.1261114057367735E-2</v>
      </c>
    </row>
    <row r="554" spans="1:5" ht="12.75" x14ac:dyDescent="0.2">
      <c r="A554" s="14">
        <v>38748</v>
      </c>
      <c r="B554" s="49">
        <f>VLOOKUP(A554,'Permits-Starts-Completions'!A:D,2,FALSE)</f>
        <v>2212</v>
      </c>
      <c r="C554" s="47">
        <f>VLOOKUP(A554,'Permits-Starts-Completions'!A:D,4,FALSE)</f>
        <v>3.4128097241701731E-2</v>
      </c>
      <c r="D554" s="35"/>
      <c r="E554" s="33"/>
    </row>
    <row r="555" spans="1:5" ht="12.75" x14ac:dyDescent="0.2">
      <c r="A555" s="17">
        <v>38776</v>
      </c>
      <c r="B555" s="50">
        <f>VLOOKUP(A555,'Permits-Starts-Completions'!A:D,2,FALSE)</f>
        <v>2141</v>
      </c>
      <c r="C555" s="48">
        <f>VLOOKUP(A555,'Permits-Starts-Completions'!A:D,4,FALSE)</f>
        <v>1.2771996215704825E-2</v>
      </c>
      <c r="D555" s="36"/>
      <c r="E555" s="34"/>
    </row>
    <row r="556" spans="1:5" ht="12.75" x14ac:dyDescent="0.2">
      <c r="A556" s="14">
        <v>38807</v>
      </c>
      <c r="B556" s="49">
        <f>VLOOKUP(A556,'Permits-Starts-Completions'!A:D,2,FALSE)</f>
        <v>2118</v>
      </c>
      <c r="C556" s="47">
        <f>VLOOKUP(A556,'Permits-Starts-Completions'!A:D,4,FALSE)</f>
        <v>2.7158098933074686E-2</v>
      </c>
      <c r="D556" s="35">
        <v>15267.026</v>
      </c>
      <c r="E556" s="33">
        <f t="shared" ref="E556:E619" si="1">(D556-D544)/D544</f>
        <v>3.3538948585265092E-2</v>
      </c>
    </row>
    <row r="557" spans="1:5" ht="12.75" x14ac:dyDescent="0.2">
      <c r="A557" s="17">
        <v>38837</v>
      </c>
      <c r="B557" s="50">
        <f>VLOOKUP(A557,'Permits-Starts-Completions'!A:D,2,FALSE)</f>
        <v>1998</v>
      </c>
      <c r="C557" s="48">
        <f>VLOOKUP(A557,'Permits-Starts-Completions'!A:D,4,FALSE)</f>
        <v>-7.0697674418604653E-2</v>
      </c>
      <c r="D557" s="36"/>
      <c r="E557" s="34"/>
    </row>
    <row r="558" spans="1:5" ht="12.75" x14ac:dyDescent="0.2">
      <c r="A558" s="14">
        <v>38868</v>
      </c>
      <c r="B558" s="49">
        <f>VLOOKUP(A558,'Permits-Starts-Completions'!A:D,2,FALSE)</f>
        <v>1905</v>
      </c>
      <c r="C558" s="47">
        <f>VLOOKUP(A558,'Permits-Starts-Completions'!A:D,4,FALSE)</f>
        <v>-8.6330935251798566E-2</v>
      </c>
      <c r="D558" s="35"/>
      <c r="E558" s="33"/>
    </row>
    <row r="559" spans="1:5" ht="12.75" x14ac:dyDescent="0.2">
      <c r="A559" s="17">
        <v>38898</v>
      </c>
      <c r="B559" s="50">
        <f>VLOOKUP(A559,'Permits-Starts-Completions'!A:D,2,FALSE)</f>
        <v>1867</v>
      </c>
      <c r="C559" s="48">
        <f>VLOOKUP(A559,'Permits-Starts-Completions'!A:D,4,FALSE)</f>
        <v>-0.14279155188246098</v>
      </c>
      <c r="D559" s="36">
        <v>15302.705</v>
      </c>
      <c r="E559" s="34">
        <f t="shared" si="1"/>
        <v>3.119473048862852E-2</v>
      </c>
    </row>
    <row r="560" spans="1:5" ht="12.75" x14ac:dyDescent="0.2">
      <c r="A560" s="14">
        <v>38929</v>
      </c>
      <c r="B560" s="49">
        <f>VLOOKUP(A560,'Permits-Starts-Completions'!A:D,2,FALSE)</f>
        <v>1763</v>
      </c>
      <c r="C560" s="47">
        <f>VLOOKUP(A560,'Permits-Starts-Completions'!A:D,4,FALSE)</f>
        <v>-0.19972764412165228</v>
      </c>
      <c r="D560" s="35"/>
      <c r="E560" s="33"/>
    </row>
    <row r="561" spans="1:5" ht="12.75" x14ac:dyDescent="0.2">
      <c r="A561" s="17">
        <v>38960</v>
      </c>
      <c r="B561" s="50">
        <f>VLOOKUP(A561,'Permits-Starts-Completions'!A:D,2,FALSE)</f>
        <v>1722</v>
      </c>
      <c r="C561" s="48">
        <f>VLOOKUP(A561,'Permits-Starts-Completions'!A:D,4,FALSE)</f>
        <v>-0.22397476340694006</v>
      </c>
      <c r="D561" s="36"/>
      <c r="E561" s="34"/>
    </row>
    <row r="562" spans="1:5" ht="12.75" x14ac:dyDescent="0.2">
      <c r="A562" s="14">
        <v>38990</v>
      </c>
      <c r="B562" s="49">
        <f>VLOOKUP(A562,'Permits-Starts-Completions'!A:D,2,FALSE)</f>
        <v>1655</v>
      </c>
      <c r="C562" s="47">
        <f>VLOOKUP(A562,'Permits-Starts-Completions'!A:D,4,FALSE)</f>
        <v>-0.26866990720282813</v>
      </c>
      <c r="D562" s="35">
        <v>15326.368</v>
      </c>
      <c r="E562" s="33">
        <f t="shared" si="1"/>
        <v>2.3665022848568428E-2</v>
      </c>
    </row>
    <row r="563" spans="1:5" ht="12.75" x14ac:dyDescent="0.2">
      <c r="A563" s="17">
        <v>39021</v>
      </c>
      <c r="B563" s="50">
        <f>VLOOKUP(A563,'Permits-Starts-Completions'!A:D,2,FALSE)</f>
        <v>1570</v>
      </c>
      <c r="C563" s="48">
        <f>VLOOKUP(A563,'Permits-Starts-Completions'!A:D,4,FALSE)</f>
        <v>-0.27649769585253459</v>
      </c>
      <c r="D563" s="36"/>
      <c r="E563" s="34"/>
    </row>
    <row r="564" spans="1:5" ht="12.75" x14ac:dyDescent="0.2">
      <c r="A564" s="14">
        <v>39051</v>
      </c>
      <c r="B564" s="49">
        <f>VLOOKUP(A564,'Permits-Starts-Completions'!A:D,2,FALSE)</f>
        <v>1535</v>
      </c>
      <c r="C564" s="47">
        <f>VLOOKUP(A564,'Permits-Starts-Completions'!A:D,4,FALSE)</f>
        <v>-0.30793507664562669</v>
      </c>
      <c r="D564" s="35"/>
      <c r="E564" s="33"/>
    </row>
    <row r="565" spans="1:5" ht="12.75" x14ac:dyDescent="0.2">
      <c r="A565" s="17">
        <v>39082</v>
      </c>
      <c r="B565" s="50">
        <f>VLOOKUP(A565,'Permits-Starts-Completions'!A:D,2,FALSE)</f>
        <v>1638</v>
      </c>
      <c r="C565" s="48">
        <f>VLOOKUP(A565,'Permits-Starts-Completions'!A:D,4,FALSE)</f>
        <v>-0.22735849056603774</v>
      </c>
      <c r="D565" s="36">
        <v>15456.928</v>
      </c>
      <c r="E565" s="34">
        <f t="shared" si="1"/>
        <v>2.5907044570183974E-2</v>
      </c>
    </row>
    <row r="566" spans="1:5" ht="12.75" x14ac:dyDescent="0.2">
      <c r="A566" s="14">
        <v>39113</v>
      </c>
      <c r="B566" s="49">
        <f>VLOOKUP(A566,'Permits-Starts-Completions'!A:D,2,FALSE)</f>
        <v>1626</v>
      </c>
      <c r="C566" s="47">
        <f>VLOOKUP(A566,'Permits-Starts-Completions'!A:D,4,FALSE)</f>
        <v>-0.26491862567811936</v>
      </c>
      <c r="D566" s="35"/>
      <c r="E566" s="33"/>
    </row>
    <row r="567" spans="1:5" ht="12.75" x14ac:dyDescent="0.2">
      <c r="A567" s="17">
        <v>39141</v>
      </c>
      <c r="B567" s="50">
        <f>VLOOKUP(A567,'Permits-Starts-Completions'!A:D,2,FALSE)</f>
        <v>1598</v>
      </c>
      <c r="C567" s="48">
        <f>VLOOKUP(A567,'Permits-Starts-Completions'!A:D,4,FALSE)</f>
        <v>-0.253619803829986</v>
      </c>
      <c r="D567" s="36"/>
      <c r="E567" s="34"/>
    </row>
    <row r="568" spans="1:5" ht="12.75" x14ac:dyDescent="0.2">
      <c r="A568" s="14">
        <v>39172</v>
      </c>
      <c r="B568" s="49">
        <f>VLOOKUP(A568,'Permits-Starts-Completions'!A:D,2,FALSE)</f>
        <v>1596</v>
      </c>
      <c r="C568" s="47">
        <f>VLOOKUP(A568,'Permits-Starts-Completions'!A:D,4,FALSE)</f>
        <v>-0.24645892351274787</v>
      </c>
      <c r="D568" s="35">
        <v>15493.328</v>
      </c>
      <c r="E568" s="33">
        <f t="shared" si="1"/>
        <v>1.4822926220208159E-2</v>
      </c>
    </row>
    <row r="569" spans="1:5" ht="12.75" x14ac:dyDescent="0.2">
      <c r="A569" s="17">
        <v>39202</v>
      </c>
      <c r="B569" s="50">
        <f>VLOOKUP(A569,'Permits-Starts-Completions'!A:D,2,FALSE)</f>
        <v>1470</v>
      </c>
      <c r="C569" s="48">
        <f>VLOOKUP(A569,'Permits-Starts-Completions'!A:D,4,FALSE)</f>
        <v>-0.26426426426426425</v>
      </c>
      <c r="D569" s="36"/>
      <c r="E569" s="34"/>
    </row>
    <row r="570" spans="1:5" ht="12.75" x14ac:dyDescent="0.2">
      <c r="A570" s="14">
        <v>39233</v>
      </c>
      <c r="B570" s="49">
        <f>VLOOKUP(A570,'Permits-Starts-Completions'!A:D,2,FALSE)</f>
        <v>1493</v>
      </c>
      <c r="C570" s="47">
        <f>VLOOKUP(A570,'Permits-Starts-Completions'!A:D,4,FALSE)</f>
        <v>-0.21627296587926509</v>
      </c>
      <c r="D570" s="35"/>
      <c r="E570" s="33"/>
    </row>
    <row r="571" spans="1:5" ht="12.75" x14ac:dyDescent="0.2">
      <c r="A571" s="17">
        <v>39263</v>
      </c>
      <c r="B571" s="50">
        <f>VLOOKUP(A571,'Permits-Starts-Completions'!A:D,2,FALSE)</f>
        <v>1407</v>
      </c>
      <c r="C571" s="48">
        <f>VLOOKUP(A571,'Permits-Starts-Completions'!A:D,4,FALSE)</f>
        <v>-0.24638457418318158</v>
      </c>
      <c r="D571" s="36">
        <v>15582.084999999999</v>
      </c>
      <c r="E571" s="34">
        <f t="shared" si="1"/>
        <v>1.8256902946243766E-2</v>
      </c>
    </row>
    <row r="572" spans="1:5" ht="12.75" x14ac:dyDescent="0.2">
      <c r="A572" s="14">
        <v>39294</v>
      </c>
      <c r="B572" s="49">
        <f>VLOOKUP(A572,'Permits-Starts-Completions'!A:D,2,FALSE)</f>
        <v>1361</v>
      </c>
      <c r="C572" s="47">
        <f>VLOOKUP(A572,'Permits-Starts-Completions'!A:D,4,FALSE)</f>
        <v>-0.2280204197390811</v>
      </c>
      <c r="D572" s="35"/>
      <c r="E572" s="33"/>
    </row>
    <row r="573" spans="1:5" ht="12.75" x14ac:dyDescent="0.2">
      <c r="A573" s="17">
        <v>39325</v>
      </c>
      <c r="B573" s="50">
        <f>VLOOKUP(A573,'Permits-Starts-Completions'!A:D,2,FALSE)</f>
        <v>1321</v>
      </c>
      <c r="C573" s="48">
        <f>VLOOKUP(A573,'Permits-Starts-Completions'!A:D,4,FALSE)</f>
        <v>-0.23286875725900116</v>
      </c>
      <c r="D573" s="36"/>
      <c r="E573" s="34"/>
    </row>
    <row r="574" spans="1:5" ht="12.75" x14ac:dyDescent="0.2">
      <c r="A574" s="14">
        <v>39355</v>
      </c>
      <c r="B574" s="49">
        <f>VLOOKUP(A574,'Permits-Starts-Completions'!A:D,2,FALSE)</f>
        <v>1261</v>
      </c>
      <c r="C574" s="47">
        <f>VLOOKUP(A574,'Permits-Starts-Completions'!A:D,4,FALSE)</f>
        <v>-0.23806646525679759</v>
      </c>
      <c r="D574" s="35">
        <v>15666.737999999999</v>
      </c>
      <c r="E574" s="33">
        <f t="shared" si="1"/>
        <v>2.2208131763507111E-2</v>
      </c>
    </row>
    <row r="575" spans="1:5" ht="12.75" x14ac:dyDescent="0.2">
      <c r="A575" s="17">
        <v>39386</v>
      </c>
      <c r="B575" s="50">
        <f>VLOOKUP(A575,'Permits-Starts-Completions'!A:D,2,FALSE)</f>
        <v>1192</v>
      </c>
      <c r="C575" s="48">
        <f>VLOOKUP(A575,'Permits-Starts-Completions'!A:D,4,FALSE)</f>
        <v>-0.24076433121019108</v>
      </c>
      <c r="D575" s="36"/>
      <c r="E575" s="34"/>
    </row>
    <row r="576" spans="1:5" ht="12.75" x14ac:dyDescent="0.2">
      <c r="A576" s="14">
        <v>39416</v>
      </c>
      <c r="B576" s="49">
        <f>VLOOKUP(A576,'Permits-Starts-Completions'!A:D,2,FALSE)</f>
        <v>1224</v>
      </c>
      <c r="C576" s="47">
        <f>VLOOKUP(A576,'Permits-Starts-Completions'!A:D,4,FALSE)</f>
        <v>-0.20260586319218241</v>
      </c>
      <c r="D576" s="35"/>
      <c r="E576" s="33"/>
    </row>
    <row r="577" spans="1:5" ht="12.75" x14ac:dyDescent="0.2">
      <c r="A577" s="17">
        <v>39447</v>
      </c>
      <c r="B577" s="50">
        <f>VLOOKUP(A577,'Permits-Starts-Completions'!A:D,2,FALSE)</f>
        <v>1149</v>
      </c>
      <c r="C577" s="48">
        <f>VLOOKUP(A577,'Permits-Starts-Completions'!A:D,4,FALSE)</f>
        <v>-0.29853479853479853</v>
      </c>
      <c r="D577" s="36">
        <v>15761.967000000001</v>
      </c>
      <c r="E577" s="34">
        <f t="shared" si="1"/>
        <v>1.9734775241238147E-2</v>
      </c>
    </row>
    <row r="578" spans="1:5" ht="12.75" x14ac:dyDescent="0.2">
      <c r="A578" s="14">
        <v>39478</v>
      </c>
      <c r="B578" s="49">
        <f>VLOOKUP(A578,'Permits-Starts-Completions'!A:D,2,FALSE)</f>
        <v>1094</v>
      </c>
      <c r="C578" s="47">
        <f>VLOOKUP(A578,'Permits-Starts-Completions'!A:D,4,FALSE)</f>
        <v>-0.32718327183271834</v>
      </c>
      <c r="D578" s="35"/>
      <c r="E578" s="33"/>
    </row>
    <row r="579" spans="1:5" ht="12.75" x14ac:dyDescent="0.2">
      <c r="A579" s="17">
        <v>39507</v>
      </c>
      <c r="B579" s="50">
        <f>VLOOKUP(A579,'Permits-Starts-Completions'!A:D,2,FALSE)</f>
        <v>1014</v>
      </c>
      <c r="C579" s="48">
        <f>VLOOKUP(A579,'Permits-Starts-Completions'!A:D,4,FALSE)</f>
        <v>-0.36545682102628285</v>
      </c>
      <c r="D579" s="36"/>
      <c r="E579" s="34"/>
    </row>
    <row r="580" spans="1:5" ht="12.75" x14ac:dyDescent="0.2">
      <c r="A580" s="14">
        <v>39538</v>
      </c>
      <c r="B580" s="49">
        <f>VLOOKUP(A580,'Permits-Starts-Completions'!A:D,2,FALSE)</f>
        <v>967</v>
      </c>
      <c r="C580" s="47">
        <f>VLOOKUP(A580,'Permits-Starts-Completions'!A:D,4,FALSE)</f>
        <v>-0.39411027568922308</v>
      </c>
      <c r="D580" s="35">
        <v>15671.383</v>
      </c>
      <c r="E580" s="33">
        <f t="shared" si="1"/>
        <v>1.1492366262432467E-2</v>
      </c>
    </row>
    <row r="581" spans="1:5" ht="12.75" x14ac:dyDescent="0.2">
      <c r="A581" s="17">
        <v>39568</v>
      </c>
      <c r="B581" s="50">
        <f>VLOOKUP(A581,'Permits-Starts-Completions'!A:D,2,FALSE)</f>
        <v>1008</v>
      </c>
      <c r="C581" s="48">
        <f>VLOOKUP(A581,'Permits-Starts-Completions'!A:D,4,FALSE)</f>
        <v>-0.31428571428571428</v>
      </c>
      <c r="D581" s="36"/>
      <c r="E581" s="34"/>
    </row>
    <row r="582" spans="1:5" ht="12.75" x14ac:dyDescent="0.2">
      <c r="A582" s="14">
        <v>39599</v>
      </c>
      <c r="B582" s="49">
        <f>VLOOKUP(A582,'Permits-Starts-Completions'!A:D,2,FALSE)</f>
        <v>995</v>
      </c>
      <c r="C582" s="47">
        <f>VLOOKUP(A582,'Permits-Starts-Completions'!A:D,4,FALSE)</f>
        <v>-0.33355659745478899</v>
      </c>
      <c r="D582" s="35"/>
      <c r="E582" s="33"/>
    </row>
    <row r="583" spans="1:5" ht="12.75" x14ac:dyDescent="0.2">
      <c r="A583" s="17">
        <v>39629</v>
      </c>
      <c r="B583" s="50">
        <f>VLOOKUP(A583,'Permits-Starts-Completions'!A:D,2,FALSE)</f>
        <v>1180</v>
      </c>
      <c r="C583" s="48">
        <f>VLOOKUP(A583,'Permits-Starts-Completions'!A:D,4,FALSE)</f>
        <v>-0.16133617626154939</v>
      </c>
      <c r="D583" s="36">
        <v>15752.308000000001</v>
      </c>
      <c r="E583" s="34">
        <f t="shared" si="1"/>
        <v>1.0924276179985013E-2</v>
      </c>
    </row>
    <row r="584" spans="1:5" ht="12.75" x14ac:dyDescent="0.2">
      <c r="A584" s="14">
        <v>39660</v>
      </c>
      <c r="B584" s="49">
        <f>VLOOKUP(A584,'Permits-Starts-Completions'!A:D,2,FALSE)</f>
        <v>921</v>
      </c>
      <c r="C584" s="47">
        <f>VLOOKUP(A584,'Permits-Starts-Completions'!A:D,4,FALSE)</f>
        <v>-0.32329169728141072</v>
      </c>
      <c r="D584" s="35"/>
      <c r="E584" s="33"/>
    </row>
    <row r="585" spans="1:5" ht="12.75" x14ac:dyDescent="0.2">
      <c r="A585" s="17">
        <v>39691</v>
      </c>
      <c r="B585" s="50">
        <f>VLOOKUP(A585,'Permits-Starts-Completions'!A:D,2,FALSE)</f>
        <v>858</v>
      </c>
      <c r="C585" s="48">
        <f>VLOOKUP(A585,'Permits-Starts-Completions'!A:D,4,FALSE)</f>
        <v>-0.35049205147615442</v>
      </c>
      <c r="D585" s="36"/>
      <c r="E585" s="34"/>
    </row>
    <row r="586" spans="1:5" ht="12.75" x14ac:dyDescent="0.2">
      <c r="A586" s="14">
        <v>39721</v>
      </c>
      <c r="B586" s="49">
        <f>VLOOKUP(A586,'Permits-Starts-Completions'!A:D,2,FALSE)</f>
        <v>797</v>
      </c>
      <c r="C586" s="47">
        <f>VLOOKUP(A586,'Permits-Starts-Completions'!A:D,4,FALSE)</f>
        <v>-0.36796193497224428</v>
      </c>
      <c r="D586" s="35">
        <v>15667.031999999999</v>
      </c>
      <c r="E586" s="33">
        <f t="shared" si="1"/>
        <v>1.876587200219146E-5</v>
      </c>
    </row>
    <row r="587" spans="1:5" ht="12.75" x14ac:dyDescent="0.2">
      <c r="A587" s="17">
        <v>39752</v>
      </c>
      <c r="B587" s="50">
        <f>VLOOKUP(A587,'Permits-Starts-Completions'!A:D,2,FALSE)</f>
        <v>736</v>
      </c>
      <c r="C587" s="48">
        <f>VLOOKUP(A587,'Permits-Starts-Completions'!A:D,4,FALSE)</f>
        <v>-0.3825503355704698</v>
      </c>
      <c r="D587" s="36"/>
      <c r="E587" s="34"/>
    </row>
    <row r="588" spans="1:5" ht="12.75" x14ac:dyDescent="0.2">
      <c r="A588" s="14">
        <v>39782</v>
      </c>
      <c r="B588" s="49">
        <f>VLOOKUP(A588,'Permits-Starts-Completions'!A:D,2,FALSE)</f>
        <v>626</v>
      </c>
      <c r="C588" s="47">
        <f>VLOOKUP(A588,'Permits-Starts-Completions'!A:D,4,FALSE)</f>
        <v>-0.48856209150326796</v>
      </c>
      <c r="D588" s="35"/>
      <c r="E588" s="33"/>
    </row>
    <row r="589" spans="1:5" ht="12.75" x14ac:dyDescent="0.2">
      <c r="A589" s="17">
        <v>39813</v>
      </c>
      <c r="B589" s="50">
        <f>VLOOKUP(A589,'Permits-Starts-Completions'!A:D,2,FALSE)</f>
        <v>554</v>
      </c>
      <c r="C589" s="48">
        <f>VLOOKUP(A589,'Permits-Starts-Completions'!A:D,4,FALSE)</f>
        <v>-0.51784160139251523</v>
      </c>
      <c r="D589" s="36">
        <v>15328.027</v>
      </c>
      <c r="E589" s="34">
        <f t="shared" si="1"/>
        <v>-2.7530827846549893E-2</v>
      </c>
    </row>
    <row r="590" spans="1:5" ht="12.75" x14ac:dyDescent="0.2">
      <c r="A590" s="14">
        <v>39844</v>
      </c>
      <c r="B590" s="49">
        <f>VLOOKUP(A590,'Permits-Starts-Completions'!A:D,2,FALSE)</f>
        <v>545</v>
      </c>
      <c r="C590" s="47">
        <f>VLOOKUP(A590,'Permits-Starts-Completions'!A:D,4,FALSE)</f>
        <v>-0.5018281535648994</v>
      </c>
      <c r="D590" s="35"/>
      <c r="E590" s="33"/>
    </row>
    <row r="591" spans="1:5" ht="12.75" x14ac:dyDescent="0.2">
      <c r="A591" s="17">
        <v>39872</v>
      </c>
      <c r="B591" s="50">
        <f>VLOOKUP(A591,'Permits-Starts-Completions'!A:D,2,FALSE)</f>
        <v>558</v>
      </c>
      <c r="C591" s="48">
        <f>VLOOKUP(A591,'Permits-Starts-Completions'!A:D,4,FALSE)</f>
        <v>-0.44970414201183434</v>
      </c>
      <c r="D591" s="36"/>
      <c r="E591" s="34"/>
    </row>
    <row r="592" spans="1:5" ht="12.75" x14ac:dyDescent="0.2">
      <c r="A592" s="14">
        <v>39903</v>
      </c>
      <c r="B592" s="49">
        <f>VLOOKUP(A592,'Permits-Starts-Completions'!A:D,2,FALSE)</f>
        <v>513</v>
      </c>
      <c r="C592" s="47">
        <f>VLOOKUP(A592,'Permits-Starts-Completions'!A:D,4,FALSE)</f>
        <v>-0.46949327817993797</v>
      </c>
      <c r="D592" s="35">
        <v>15155.94</v>
      </c>
      <c r="E592" s="33">
        <f t="shared" si="1"/>
        <v>-3.2890715516301232E-2</v>
      </c>
    </row>
    <row r="593" spans="1:5" ht="12.75" x14ac:dyDescent="0.2">
      <c r="A593" s="17">
        <v>39933</v>
      </c>
      <c r="B593" s="50">
        <f>VLOOKUP(A593,'Permits-Starts-Completions'!A:D,2,FALSE)</f>
        <v>521</v>
      </c>
      <c r="C593" s="48">
        <f>VLOOKUP(A593,'Permits-Starts-Completions'!A:D,4,FALSE)</f>
        <v>-0.48313492063492064</v>
      </c>
      <c r="D593" s="36"/>
      <c r="E593" s="34"/>
    </row>
    <row r="594" spans="1:5" ht="12.75" x14ac:dyDescent="0.2">
      <c r="A594" s="14">
        <v>39964</v>
      </c>
      <c r="B594" s="49">
        <f>VLOOKUP(A594,'Permits-Starts-Completions'!A:D,2,FALSE)</f>
        <v>556</v>
      </c>
      <c r="C594" s="47">
        <f>VLOOKUP(A594,'Permits-Starts-Completions'!A:D,4,FALSE)</f>
        <v>-0.44120603015075377</v>
      </c>
      <c r="D594" s="35"/>
      <c r="E594" s="33"/>
    </row>
    <row r="595" spans="1:5" ht="12.75" x14ac:dyDescent="0.2">
      <c r="A595" s="17">
        <v>39994</v>
      </c>
      <c r="B595" s="50">
        <f>VLOOKUP(A595,'Permits-Starts-Completions'!A:D,2,FALSE)</f>
        <v>601</v>
      </c>
      <c r="C595" s="48">
        <f>VLOOKUP(A595,'Permits-Starts-Completions'!A:D,4,FALSE)</f>
        <v>-0.4906779661016949</v>
      </c>
      <c r="D595" s="36">
        <v>15134.117</v>
      </c>
      <c r="E595" s="34">
        <f t="shared" si="1"/>
        <v>-3.9244471349849222E-2</v>
      </c>
    </row>
    <row r="596" spans="1:5" ht="12.75" x14ac:dyDescent="0.2">
      <c r="A596" s="14">
        <v>40025</v>
      </c>
      <c r="B596" s="49">
        <f>VLOOKUP(A596,'Permits-Starts-Completions'!A:D,2,FALSE)</f>
        <v>595</v>
      </c>
      <c r="C596" s="47">
        <f>VLOOKUP(A596,'Permits-Starts-Completions'!A:D,4,FALSE)</f>
        <v>-0.35396308360477741</v>
      </c>
      <c r="D596" s="35"/>
      <c r="E596" s="33"/>
    </row>
    <row r="597" spans="1:5" ht="12.75" x14ac:dyDescent="0.2">
      <c r="A597" s="17">
        <v>40056</v>
      </c>
      <c r="B597" s="50">
        <f>VLOOKUP(A597,'Permits-Starts-Completions'!A:D,2,FALSE)</f>
        <v>616</v>
      </c>
      <c r="C597" s="48">
        <f>VLOOKUP(A597,'Permits-Starts-Completions'!A:D,4,FALSE)</f>
        <v>-0.28205128205128205</v>
      </c>
      <c r="D597" s="36"/>
      <c r="E597" s="34"/>
    </row>
    <row r="598" spans="1:5" ht="12.75" x14ac:dyDescent="0.2">
      <c r="A598" s="14">
        <v>40086</v>
      </c>
      <c r="B598" s="49">
        <f>VLOOKUP(A598,'Permits-Starts-Completions'!A:D,2,FALSE)</f>
        <v>609</v>
      </c>
      <c r="C598" s="47">
        <f>VLOOKUP(A598,'Permits-Starts-Completions'!A:D,4,FALSE)</f>
        <v>-0.23588456712672523</v>
      </c>
      <c r="D598" s="35">
        <v>15189.222</v>
      </c>
      <c r="E598" s="33">
        <f t="shared" si="1"/>
        <v>-3.0497799455570112E-2</v>
      </c>
    </row>
    <row r="599" spans="1:5" ht="12.75" x14ac:dyDescent="0.2">
      <c r="A599" s="17">
        <v>40117</v>
      </c>
      <c r="B599" s="50">
        <f>VLOOKUP(A599,'Permits-Starts-Completions'!A:D,2,FALSE)</f>
        <v>583</v>
      </c>
      <c r="C599" s="48">
        <f>VLOOKUP(A599,'Permits-Starts-Completions'!A:D,4,FALSE)</f>
        <v>-0.2078804347826087</v>
      </c>
      <c r="D599" s="36"/>
      <c r="E599" s="34"/>
    </row>
    <row r="600" spans="1:5" ht="12.75" x14ac:dyDescent="0.2">
      <c r="A600" s="14">
        <v>40147</v>
      </c>
      <c r="B600" s="49">
        <f>VLOOKUP(A600,'Permits-Starts-Completions'!A:D,2,FALSE)</f>
        <v>623</v>
      </c>
      <c r="C600" s="47">
        <f>VLOOKUP(A600,'Permits-Starts-Completions'!A:D,4,FALSE)</f>
        <v>-4.7923322683706068E-3</v>
      </c>
      <c r="D600" s="35"/>
      <c r="E600" s="33"/>
    </row>
    <row r="601" spans="1:5" ht="12.75" x14ac:dyDescent="0.2">
      <c r="A601" s="17">
        <v>40178</v>
      </c>
      <c r="B601" s="50">
        <f>VLOOKUP(A601,'Permits-Starts-Completions'!A:D,2,FALSE)</f>
        <v>664</v>
      </c>
      <c r="C601" s="48">
        <f>VLOOKUP(A601,'Permits-Starts-Completions'!A:D,4,FALSE)</f>
        <v>0.19855595667870035</v>
      </c>
      <c r="D601" s="36">
        <v>15356.058000000001</v>
      </c>
      <c r="E601" s="34">
        <f t="shared" si="1"/>
        <v>1.8287415594975698E-3</v>
      </c>
    </row>
    <row r="602" spans="1:5" ht="12.75" x14ac:dyDescent="0.2">
      <c r="A602" s="14">
        <v>40209</v>
      </c>
      <c r="B602" s="49">
        <f>VLOOKUP(A602,'Permits-Starts-Completions'!A:D,2,FALSE)</f>
        <v>636</v>
      </c>
      <c r="C602" s="47">
        <f>VLOOKUP(A602,'Permits-Starts-Completions'!A:D,4,FALSE)</f>
        <v>0.16697247706422019</v>
      </c>
      <c r="D602" s="35"/>
      <c r="E602" s="33"/>
    </row>
    <row r="603" spans="1:5" ht="12.75" x14ac:dyDescent="0.2">
      <c r="A603" s="17">
        <v>40237</v>
      </c>
      <c r="B603" s="50">
        <f>VLOOKUP(A603,'Permits-Starts-Completions'!A:D,2,FALSE)</f>
        <v>650</v>
      </c>
      <c r="C603" s="48">
        <f>VLOOKUP(A603,'Permits-Starts-Completions'!A:D,4,FALSE)</f>
        <v>0.16487455197132617</v>
      </c>
      <c r="D603" s="36"/>
      <c r="E603" s="34"/>
    </row>
    <row r="604" spans="1:5" ht="12.75" x14ac:dyDescent="0.2">
      <c r="A604" s="14">
        <v>40268</v>
      </c>
      <c r="B604" s="49">
        <f>VLOOKUP(A604,'Permits-Starts-Completions'!A:D,2,FALSE)</f>
        <v>687</v>
      </c>
      <c r="C604" s="47">
        <f>VLOOKUP(A604,'Permits-Starts-Completions'!A:D,4,FALSE)</f>
        <v>0.33918128654970758</v>
      </c>
      <c r="D604" s="35">
        <v>15415.145</v>
      </c>
      <c r="E604" s="33">
        <f t="shared" si="1"/>
        <v>1.7102535375568915E-2</v>
      </c>
    </row>
    <row r="605" spans="1:5" ht="12.75" x14ac:dyDescent="0.2">
      <c r="A605" s="17">
        <v>40298</v>
      </c>
      <c r="B605" s="50">
        <f>VLOOKUP(A605,'Permits-Starts-Completions'!A:D,2,FALSE)</f>
        <v>637</v>
      </c>
      <c r="C605" s="48">
        <f>VLOOKUP(A605,'Permits-Starts-Completions'!A:D,4,FALSE)</f>
        <v>0.22264875239923224</v>
      </c>
      <c r="D605" s="36"/>
      <c r="E605" s="34"/>
    </row>
    <row r="606" spans="1:5" ht="12.75" x14ac:dyDescent="0.2">
      <c r="A606" s="14">
        <v>40329</v>
      </c>
      <c r="B606" s="49">
        <f>VLOOKUP(A606,'Permits-Starts-Completions'!A:D,2,FALSE)</f>
        <v>575</v>
      </c>
      <c r="C606" s="47">
        <f>VLOOKUP(A606,'Permits-Starts-Completions'!A:D,4,FALSE)</f>
        <v>3.41726618705036E-2</v>
      </c>
      <c r="D606" s="35"/>
      <c r="E606" s="33"/>
    </row>
    <row r="607" spans="1:5" ht="12.75" x14ac:dyDescent="0.2">
      <c r="A607" s="17">
        <v>40359</v>
      </c>
      <c r="B607" s="50">
        <f>VLOOKUP(A607,'Permits-Starts-Completions'!A:D,2,FALSE)</f>
        <v>587</v>
      </c>
      <c r="C607" s="48">
        <f>VLOOKUP(A607,'Permits-Starts-Completions'!A:D,4,FALSE)</f>
        <v>-2.329450915141431E-2</v>
      </c>
      <c r="D607" s="36">
        <v>15557.277</v>
      </c>
      <c r="E607" s="34">
        <f t="shared" si="1"/>
        <v>2.7960666618343167E-2</v>
      </c>
    </row>
    <row r="608" spans="1:5" ht="12.75" x14ac:dyDescent="0.2">
      <c r="A608" s="14">
        <v>40390</v>
      </c>
      <c r="B608" s="49">
        <f>VLOOKUP(A608,'Permits-Starts-Completions'!A:D,2,FALSE)</f>
        <v>579</v>
      </c>
      <c r="C608" s="47">
        <f>VLOOKUP(A608,'Permits-Starts-Completions'!A:D,4,FALSE)</f>
        <v>-2.689075630252101E-2</v>
      </c>
      <c r="D608" s="35"/>
      <c r="E608" s="33"/>
    </row>
    <row r="609" spans="1:5" ht="12.75" x14ac:dyDescent="0.2">
      <c r="A609" s="17">
        <v>40421</v>
      </c>
      <c r="B609" s="50">
        <f>VLOOKUP(A609,'Permits-Starts-Completions'!A:D,2,FALSE)</f>
        <v>580</v>
      </c>
      <c r="C609" s="48">
        <f>VLOOKUP(A609,'Permits-Starts-Completions'!A:D,4,FALSE)</f>
        <v>-5.844155844155844E-2</v>
      </c>
      <c r="D609" s="36"/>
      <c r="E609" s="34"/>
    </row>
    <row r="610" spans="1:5" ht="12.75" x14ac:dyDescent="0.2">
      <c r="A610" s="14">
        <v>40451</v>
      </c>
      <c r="B610" s="49">
        <f>VLOOKUP(A610,'Permits-Starts-Completions'!A:D,2,FALSE)</f>
        <v>563</v>
      </c>
      <c r="C610" s="47">
        <f>VLOOKUP(A610,'Permits-Starts-Completions'!A:D,4,FALSE)</f>
        <v>-7.5533661740558297E-2</v>
      </c>
      <c r="D610" s="35">
        <v>15671.967000000001</v>
      </c>
      <c r="E610" s="33">
        <f t="shared" si="1"/>
        <v>3.1782075474306767E-2</v>
      </c>
    </row>
    <row r="611" spans="1:5" ht="12.75" x14ac:dyDescent="0.2">
      <c r="A611" s="17">
        <v>40482</v>
      </c>
      <c r="B611" s="50">
        <f>VLOOKUP(A611,'Permits-Starts-Completions'!A:D,2,FALSE)</f>
        <v>558</v>
      </c>
      <c r="C611" s="48">
        <f>VLOOKUP(A611,'Permits-Starts-Completions'!A:D,4,FALSE)</f>
        <v>-4.2881646655231559E-2</v>
      </c>
      <c r="D611" s="36"/>
      <c r="E611" s="34"/>
    </row>
    <row r="612" spans="1:5" ht="12.75" x14ac:dyDescent="0.2">
      <c r="A612" s="14">
        <v>40512</v>
      </c>
      <c r="B612" s="49">
        <f>VLOOKUP(A612,'Permits-Starts-Completions'!A:D,2,FALSE)</f>
        <v>560</v>
      </c>
      <c r="C612" s="47">
        <f>VLOOKUP(A612,'Permits-Starts-Completions'!A:D,4,FALSE)</f>
        <v>-0.10112359550561797</v>
      </c>
      <c r="D612" s="35"/>
      <c r="E612" s="33"/>
    </row>
    <row r="613" spans="1:5" ht="12.75" x14ac:dyDescent="0.2">
      <c r="A613" s="17">
        <v>40543</v>
      </c>
      <c r="B613" s="50">
        <f>VLOOKUP(A613,'Permits-Starts-Completions'!A:D,2,FALSE)</f>
        <v>632</v>
      </c>
      <c r="C613" s="48">
        <f>VLOOKUP(A613,'Permits-Starts-Completions'!A:D,4,FALSE)</f>
        <v>-4.8192771084337352E-2</v>
      </c>
      <c r="D613" s="36">
        <v>15750.625</v>
      </c>
      <c r="E613" s="34">
        <f t="shared" si="1"/>
        <v>2.5694549994536298E-2</v>
      </c>
    </row>
    <row r="614" spans="1:5" ht="12.75" x14ac:dyDescent="0.2">
      <c r="A614" s="14">
        <v>40574</v>
      </c>
      <c r="B614" s="49">
        <f>VLOOKUP(A614,'Permits-Starts-Completions'!A:D,2,FALSE)</f>
        <v>576</v>
      </c>
      <c r="C614" s="47">
        <f>VLOOKUP(A614,'Permits-Starts-Completions'!A:D,4,FALSE)</f>
        <v>-9.4339622641509441E-2</v>
      </c>
      <c r="D614" s="35"/>
      <c r="E614" s="33"/>
    </row>
    <row r="615" spans="1:5" ht="12.75" x14ac:dyDescent="0.2">
      <c r="A615" s="17">
        <v>40602</v>
      </c>
      <c r="B615" s="50">
        <f>VLOOKUP(A615,'Permits-Starts-Completions'!A:D,2,FALSE)</f>
        <v>542</v>
      </c>
      <c r="C615" s="48">
        <f>VLOOKUP(A615,'Permits-Starts-Completions'!A:D,4,FALSE)</f>
        <v>-0.16615384615384615</v>
      </c>
      <c r="D615" s="36"/>
      <c r="E615" s="34"/>
    </row>
    <row r="616" spans="1:5" ht="12.75" x14ac:dyDescent="0.2">
      <c r="A616" s="14">
        <v>40633</v>
      </c>
      <c r="B616" s="49">
        <f>VLOOKUP(A616,'Permits-Starts-Completions'!A:D,2,FALSE)</f>
        <v>583</v>
      </c>
      <c r="C616" s="47">
        <f>VLOOKUP(A616,'Permits-Starts-Completions'!A:D,4,FALSE)</f>
        <v>-0.15138282387190685</v>
      </c>
      <c r="D616" s="35">
        <v>15712.754000000001</v>
      </c>
      <c r="E616" s="33">
        <f t="shared" si="1"/>
        <v>1.9306273148906504E-2</v>
      </c>
    </row>
    <row r="617" spans="1:5" ht="12.75" x14ac:dyDescent="0.2">
      <c r="A617" s="17">
        <v>40663</v>
      </c>
      <c r="B617" s="50">
        <f>VLOOKUP(A617,'Permits-Starts-Completions'!A:D,2,FALSE)</f>
        <v>581</v>
      </c>
      <c r="C617" s="48">
        <f>VLOOKUP(A617,'Permits-Starts-Completions'!A:D,4,FALSE)</f>
        <v>-8.7912087912087919E-2</v>
      </c>
      <c r="D617" s="36"/>
      <c r="E617" s="34"/>
    </row>
    <row r="618" spans="1:5" ht="12.75" x14ac:dyDescent="0.2">
      <c r="A618" s="14">
        <v>40694</v>
      </c>
      <c r="B618" s="49">
        <f>VLOOKUP(A618,'Permits-Starts-Completions'!A:D,2,FALSE)</f>
        <v>618</v>
      </c>
      <c r="C618" s="47">
        <f>VLOOKUP(A618,'Permits-Starts-Completions'!A:D,4,FALSE)</f>
        <v>7.4782608695652175E-2</v>
      </c>
      <c r="D618" s="35"/>
      <c r="E618" s="33"/>
    </row>
    <row r="619" spans="1:5" ht="12.75" x14ac:dyDescent="0.2">
      <c r="A619" s="17">
        <v>40724</v>
      </c>
      <c r="B619" s="50">
        <f>VLOOKUP(A619,'Permits-Starts-Completions'!A:D,2,FALSE)</f>
        <v>636</v>
      </c>
      <c r="C619" s="48">
        <f>VLOOKUP(A619,'Permits-Starts-Completions'!A:D,4,FALSE)</f>
        <v>8.3475298126064731E-2</v>
      </c>
      <c r="D619" s="36">
        <v>15825.096</v>
      </c>
      <c r="E619" s="34">
        <f t="shared" si="1"/>
        <v>1.7215030625217995E-2</v>
      </c>
    </row>
    <row r="620" spans="1:5" ht="12.75" x14ac:dyDescent="0.2">
      <c r="A620" s="14">
        <v>40755</v>
      </c>
      <c r="B620" s="49">
        <f>VLOOKUP(A620,'Permits-Starts-Completions'!A:D,2,FALSE)</f>
        <v>621</v>
      </c>
      <c r="C620" s="47">
        <f>VLOOKUP(A620,'Permits-Starts-Completions'!A:D,4,FALSE)</f>
        <v>7.2538860103626937E-2</v>
      </c>
      <c r="D620" s="35"/>
      <c r="E620" s="33"/>
    </row>
    <row r="621" spans="1:5" ht="12.75" x14ac:dyDescent="0.2">
      <c r="A621" s="17">
        <v>40786</v>
      </c>
      <c r="B621" s="50">
        <f>VLOOKUP(A621,'Permits-Starts-Completions'!A:D,2,FALSE)</f>
        <v>647</v>
      </c>
      <c r="C621" s="48">
        <f>VLOOKUP(A621,'Permits-Starts-Completions'!A:D,4,FALSE)</f>
        <v>0.11551724137931034</v>
      </c>
      <c r="D621" s="36"/>
      <c r="E621" s="34"/>
    </row>
    <row r="622" spans="1:5" ht="12.75" x14ac:dyDescent="0.2">
      <c r="A622" s="14">
        <v>40816</v>
      </c>
      <c r="B622" s="49">
        <f>VLOOKUP(A622,'Permits-Starts-Completions'!A:D,2,FALSE)</f>
        <v>610</v>
      </c>
      <c r="C622" s="47">
        <f>VLOOKUP(A622,'Permits-Starts-Completions'!A:D,4,FALSE)</f>
        <v>8.348134991119005E-2</v>
      </c>
      <c r="D622" s="35">
        <v>15820.7</v>
      </c>
      <c r="E622" s="33">
        <f t="shared" ref="E622:E682" si="2">(D622-D610)/D610</f>
        <v>9.4903849657161834E-3</v>
      </c>
    </row>
    <row r="623" spans="1:5" ht="12.75" x14ac:dyDescent="0.2">
      <c r="A623" s="17">
        <v>40847</v>
      </c>
      <c r="B623" s="50">
        <f>VLOOKUP(A623,'Permits-Starts-Completions'!A:D,2,FALSE)</f>
        <v>671</v>
      </c>
      <c r="C623" s="48">
        <f>VLOOKUP(A623,'Permits-Starts-Completions'!A:D,4,FALSE)</f>
        <v>0.2025089605734767</v>
      </c>
      <c r="D623" s="36"/>
      <c r="E623" s="34"/>
    </row>
    <row r="624" spans="1:5" ht="12.75" x14ac:dyDescent="0.2">
      <c r="A624" s="14">
        <v>40877</v>
      </c>
      <c r="B624" s="49">
        <f>VLOOKUP(A624,'Permits-Starts-Completions'!A:D,2,FALSE)</f>
        <v>706</v>
      </c>
      <c r="C624" s="47">
        <f>VLOOKUP(A624,'Permits-Starts-Completions'!A:D,4,FALSE)</f>
        <v>0.26071428571428573</v>
      </c>
      <c r="D624" s="35"/>
      <c r="E624" s="33"/>
    </row>
    <row r="625" spans="1:5" ht="12.75" x14ac:dyDescent="0.2">
      <c r="A625" s="17">
        <v>40908</v>
      </c>
      <c r="B625" s="50">
        <f>VLOOKUP(A625,'Permits-Starts-Completions'!A:D,2,FALSE)</f>
        <v>697</v>
      </c>
      <c r="C625" s="48">
        <f>VLOOKUP(A625,'Permits-Starts-Completions'!A:D,4,FALSE)</f>
        <v>0.10284810126582279</v>
      </c>
      <c r="D625" s="36">
        <v>16004.107</v>
      </c>
      <c r="E625" s="34">
        <f t="shared" si="2"/>
        <v>1.6093456608864725E-2</v>
      </c>
    </row>
    <row r="626" spans="1:5" ht="12.75" x14ac:dyDescent="0.2">
      <c r="A626" s="14">
        <v>40939</v>
      </c>
      <c r="B626" s="49">
        <f>VLOOKUP(A626,'Permits-Starts-Completions'!A:D,2,FALSE)</f>
        <v>712</v>
      </c>
      <c r="C626" s="47">
        <f>VLOOKUP(A626,'Permits-Starts-Completions'!A:D,4,FALSE)</f>
        <v>0.2361111111111111</v>
      </c>
      <c r="D626" s="35"/>
      <c r="E626" s="33"/>
    </row>
    <row r="627" spans="1:5" ht="12.75" x14ac:dyDescent="0.2">
      <c r="A627" s="17">
        <v>40968</v>
      </c>
      <c r="B627" s="50">
        <f>VLOOKUP(A627,'Permits-Starts-Completions'!A:D,2,FALSE)</f>
        <v>738</v>
      </c>
      <c r="C627" s="48">
        <f>VLOOKUP(A627,'Permits-Starts-Completions'!A:D,4,FALSE)</f>
        <v>0.36162361623616235</v>
      </c>
      <c r="D627" s="36"/>
      <c r="E627" s="34"/>
    </row>
    <row r="628" spans="1:5" ht="12.75" x14ac:dyDescent="0.2">
      <c r="A628" s="14">
        <v>40999</v>
      </c>
      <c r="B628" s="49">
        <f>VLOOKUP(A628,'Permits-Starts-Completions'!A:D,2,FALSE)</f>
        <v>806</v>
      </c>
      <c r="C628" s="47">
        <f>VLOOKUP(A628,'Permits-Starts-Completions'!A:D,4,FALSE)</f>
        <v>0.38250428816466553</v>
      </c>
      <c r="D628" s="35">
        <v>16129.418</v>
      </c>
      <c r="E628" s="33">
        <f t="shared" si="2"/>
        <v>2.6517566557714759E-2</v>
      </c>
    </row>
    <row r="629" spans="1:5" ht="12.75" x14ac:dyDescent="0.2">
      <c r="A629" s="17">
        <v>41029</v>
      </c>
      <c r="B629" s="50">
        <f>VLOOKUP(A629,'Permits-Starts-Completions'!A:D,2,FALSE)</f>
        <v>732</v>
      </c>
      <c r="C629" s="48">
        <f>VLOOKUP(A629,'Permits-Starts-Completions'!A:D,4,FALSE)</f>
        <v>0.25989672977624784</v>
      </c>
      <c r="D629" s="36"/>
      <c r="E629" s="34"/>
    </row>
    <row r="630" spans="1:5" ht="12.75" x14ac:dyDescent="0.2">
      <c r="A630" s="14">
        <v>41060</v>
      </c>
      <c r="B630" s="49">
        <f>VLOOKUP(A630,'Permits-Starts-Completions'!A:D,2,FALSE)</f>
        <v>796</v>
      </c>
      <c r="C630" s="47">
        <f>VLOOKUP(A630,'Permits-Starts-Completions'!A:D,4,FALSE)</f>
        <v>0.28802588996763756</v>
      </c>
      <c r="D630" s="35"/>
      <c r="E630" s="33"/>
    </row>
    <row r="631" spans="1:5" ht="12.75" x14ac:dyDescent="0.2">
      <c r="A631" s="17">
        <v>41090</v>
      </c>
      <c r="B631" s="50">
        <f>VLOOKUP(A631,'Permits-Starts-Completions'!A:D,2,FALSE)</f>
        <v>794</v>
      </c>
      <c r="C631" s="48">
        <f>VLOOKUP(A631,'Permits-Starts-Completions'!A:D,4,FALSE)</f>
        <v>0.24842767295597484</v>
      </c>
      <c r="D631" s="36">
        <v>16198.807000000001</v>
      </c>
      <c r="E631" s="34">
        <f t="shared" si="2"/>
        <v>2.3615085810537968E-2</v>
      </c>
    </row>
    <row r="632" spans="1:5" ht="12.75" x14ac:dyDescent="0.2">
      <c r="A632" s="14">
        <v>41121</v>
      </c>
      <c r="B632" s="49">
        <f>VLOOKUP(A632,'Permits-Starts-Completions'!A:D,2,FALSE)</f>
        <v>849</v>
      </c>
      <c r="C632" s="47">
        <f>VLOOKUP(A632,'Permits-Starts-Completions'!A:D,4,FALSE)</f>
        <v>0.3671497584541063</v>
      </c>
      <c r="D632" s="35"/>
      <c r="E632" s="33"/>
    </row>
    <row r="633" spans="1:5" ht="12.75" x14ac:dyDescent="0.2">
      <c r="A633" s="17">
        <v>41152</v>
      </c>
      <c r="B633" s="50">
        <f>VLOOKUP(A633,'Permits-Starts-Completions'!A:D,2,FALSE)</f>
        <v>840</v>
      </c>
      <c r="C633" s="48">
        <f>VLOOKUP(A633,'Permits-Starts-Completions'!A:D,4,FALSE)</f>
        <v>0.29829984544049459</v>
      </c>
      <c r="D633" s="36"/>
      <c r="E633" s="34"/>
    </row>
    <row r="634" spans="1:5" ht="12.75" x14ac:dyDescent="0.2">
      <c r="A634" s="14">
        <v>41182</v>
      </c>
      <c r="B634" s="49">
        <f>VLOOKUP(A634,'Permits-Starts-Completions'!A:D,2,FALSE)</f>
        <v>930</v>
      </c>
      <c r="C634" s="47">
        <f>VLOOKUP(A634,'Permits-Starts-Completions'!A:D,4,FALSE)</f>
        <v>0.52459016393442626</v>
      </c>
      <c r="D634" s="35">
        <v>16220.666999999999</v>
      </c>
      <c r="E634" s="33">
        <f t="shared" si="2"/>
        <v>2.528124545690132E-2</v>
      </c>
    </row>
    <row r="635" spans="1:5" ht="12.75" x14ac:dyDescent="0.2">
      <c r="A635" s="17">
        <v>41213</v>
      </c>
      <c r="B635" s="50">
        <f>VLOOKUP(A635,'Permits-Starts-Completions'!A:D,2,FALSE)</f>
        <v>887</v>
      </c>
      <c r="C635" s="48">
        <f>VLOOKUP(A635,'Permits-Starts-Completions'!A:D,4,FALSE)</f>
        <v>0.32190760059612517</v>
      </c>
      <c r="D635" s="36"/>
      <c r="E635" s="34"/>
    </row>
    <row r="636" spans="1:5" ht="12.75" x14ac:dyDescent="0.2">
      <c r="A636" s="14">
        <v>41243</v>
      </c>
      <c r="B636" s="49">
        <f>VLOOKUP(A636,'Permits-Starts-Completions'!A:D,2,FALSE)</f>
        <v>917</v>
      </c>
      <c r="C636" s="47">
        <f>VLOOKUP(A636,'Permits-Starts-Completions'!A:D,4,FALSE)</f>
        <v>0.29886685552407932</v>
      </c>
      <c r="D636" s="35"/>
      <c r="E636" s="33"/>
    </row>
    <row r="637" spans="1:5" ht="12.75" x14ac:dyDescent="0.2">
      <c r="A637" s="17">
        <v>41274</v>
      </c>
      <c r="B637" s="50">
        <f>VLOOKUP(A637,'Permits-Starts-Completions'!A:D,2,FALSE)</f>
        <v>941</v>
      </c>
      <c r="C637" s="48">
        <f>VLOOKUP(A637,'Permits-Starts-Completions'!A:D,4,FALSE)</f>
        <v>0.35007173601147779</v>
      </c>
      <c r="D637" s="36">
        <v>16239.138000000001</v>
      </c>
      <c r="E637" s="34">
        <f t="shared" si="2"/>
        <v>1.4685667872627999E-2</v>
      </c>
    </row>
    <row r="638" spans="1:5" ht="12.75" x14ac:dyDescent="0.2">
      <c r="A638" s="14">
        <v>41305</v>
      </c>
      <c r="B638" s="49">
        <f>VLOOKUP(A638,'Permits-Starts-Completions'!A:D,2,FALSE)</f>
        <v>940</v>
      </c>
      <c r="C638" s="47">
        <f>VLOOKUP(A638,'Permits-Starts-Completions'!A:D,4,FALSE)</f>
        <v>0.3202247191011236</v>
      </c>
      <c r="D638" s="35"/>
      <c r="E638" s="33"/>
    </row>
    <row r="639" spans="1:5" ht="12.75" x14ac:dyDescent="0.2">
      <c r="A639" s="17">
        <v>41333</v>
      </c>
      <c r="B639" s="50">
        <f>VLOOKUP(A639,'Permits-Starts-Completions'!A:D,2,FALSE)</f>
        <v>980</v>
      </c>
      <c r="C639" s="48">
        <f>VLOOKUP(A639,'Permits-Starts-Completions'!A:D,4,FALSE)</f>
        <v>0.32791327913279134</v>
      </c>
      <c r="D639" s="36"/>
      <c r="E639" s="34"/>
    </row>
    <row r="640" spans="1:5" ht="12.75" x14ac:dyDescent="0.2">
      <c r="A640" s="14">
        <v>41364</v>
      </c>
      <c r="B640" s="49">
        <f>VLOOKUP(A640,'Permits-Starts-Completions'!A:D,2,FALSE)</f>
        <v>936</v>
      </c>
      <c r="C640" s="47">
        <f>VLOOKUP(A640,'Permits-Starts-Completions'!A:D,4,FALSE)</f>
        <v>0.16129032258064516</v>
      </c>
      <c r="D640" s="35">
        <v>16382.964</v>
      </c>
      <c r="E640" s="33">
        <f t="shared" si="2"/>
        <v>1.5719476053010734E-2</v>
      </c>
    </row>
    <row r="641" spans="1:5" ht="12.75" x14ac:dyDescent="0.2">
      <c r="A641" s="17">
        <v>41394</v>
      </c>
      <c r="B641" s="50">
        <f>VLOOKUP(A641,'Permits-Starts-Completions'!A:D,2,FALSE)</f>
        <v>1012</v>
      </c>
      <c r="C641" s="48">
        <f>VLOOKUP(A641,'Permits-Starts-Completions'!A:D,4,FALSE)</f>
        <v>0.38251366120218577</v>
      </c>
      <c r="D641" s="36"/>
      <c r="E641" s="34"/>
    </row>
    <row r="642" spans="1:5" ht="12.75" x14ac:dyDescent="0.2">
      <c r="A642" s="14">
        <v>41425</v>
      </c>
      <c r="B642" s="49">
        <f>VLOOKUP(A642,'Permits-Starts-Completions'!A:D,2,FALSE)</f>
        <v>1003</v>
      </c>
      <c r="C642" s="47">
        <f>VLOOKUP(A642,'Permits-Starts-Completions'!A:D,4,FALSE)</f>
        <v>0.2600502512562814</v>
      </c>
      <c r="D642" s="35"/>
      <c r="E642" s="33"/>
    </row>
    <row r="643" spans="1:5" ht="12.75" x14ac:dyDescent="0.2">
      <c r="A643" s="17">
        <v>41455</v>
      </c>
      <c r="B643" s="50">
        <f>VLOOKUP(A643,'Permits-Starts-Completions'!A:D,2,FALSE)</f>
        <v>942</v>
      </c>
      <c r="C643" s="48">
        <f>VLOOKUP(A643,'Permits-Starts-Completions'!A:D,4,FALSE)</f>
        <v>0.18639798488664988</v>
      </c>
      <c r="D643" s="36">
        <v>16403.18</v>
      </c>
      <c r="E643" s="34">
        <f t="shared" si="2"/>
        <v>1.2616546391348423E-2</v>
      </c>
    </row>
    <row r="644" spans="1:5" ht="12.75" x14ac:dyDescent="0.2">
      <c r="A644" s="14">
        <v>41486</v>
      </c>
      <c r="B644" s="49">
        <f>VLOOKUP(A644,'Permits-Starts-Completions'!A:D,2,FALSE)</f>
        <v>997</v>
      </c>
      <c r="C644" s="47">
        <f>VLOOKUP(A644,'Permits-Starts-Completions'!A:D,4,FALSE)</f>
        <v>0.17432273262661954</v>
      </c>
      <c r="D644" s="35"/>
      <c r="E644" s="33"/>
    </row>
    <row r="645" spans="1:5" ht="12.75" x14ac:dyDescent="0.2">
      <c r="A645" s="17">
        <v>41517</v>
      </c>
      <c r="B645" s="50">
        <f>VLOOKUP(A645,'Permits-Starts-Completions'!A:D,2,FALSE)</f>
        <v>964</v>
      </c>
      <c r="C645" s="48">
        <f>VLOOKUP(A645,'Permits-Starts-Completions'!A:D,4,FALSE)</f>
        <v>0.14761904761904762</v>
      </c>
      <c r="D645" s="36"/>
      <c r="E645" s="34"/>
    </row>
    <row r="646" spans="1:5" ht="12.75" x14ac:dyDescent="0.2">
      <c r="A646" s="14">
        <v>41547</v>
      </c>
      <c r="B646" s="49">
        <f>VLOOKUP(A646,'Permits-Starts-Completions'!A:D,2,FALSE)</f>
        <v>1004</v>
      </c>
      <c r="C646" s="47">
        <f>VLOOKUP(A646,'Permits-Starts-Completions'!A:D,4,FALSE)</f>
        <v>7.9569892473118284E-2</v>
      </c>
      <c r="D646" s="35">
        <v>16531.685000000001</v>
      </c>
      <c r="E646" s="33">
        <f t="shared" si="2"/>
        <v>1.9174180691829863E-2</v>
      </c>
    </row>
    <row r="647" spans="1:5" ht="12.75" x14ac:dyDescent="0.2">
      <c r="A647" s="17">
        <v>41578</v>
      </c>
      <c r="B647" s="50">
        <f>VLOOKUP(A647,'Permits-Starts-Completions'!A:D,2,FALSE)</f>
        <v>1044</v>
      </c>
      <c r="C647" s="48">
        <f>VLOOKUP(A647,'Permits-Starts-Completions'!A:D,4,FALSE)</f>
        <v>0.17700112739571588</v>
      </c>
      <c r="D647" s="36"/>
      <c r="E647" s="34"/>
    </row>
    <row r="648" spans="1:5" ht="12.75" x14ac:dyDescent="0.2">
      <c r="A648" s="14">
        <v>41608</v>
      </c>
      <c r="B648" s="49">
        <f>VLOOKUP(A648,'Permits-Starts-Completions'!A:D,2,FALSE)</f>
        <v>1029</v>
      </c>
      <c r="C648" s="47">
        <f>VLOOKUP(A648,'Permits-Starts-Completions'!A:D,4,FALSE)</f>
        <v>0.12213740458015267</v>
      </c>
      <c r="D648" s="35"/>
      <c r="E648" s="33"/>
    </row>
    <row r="649" spans="1:5" ht="12.75" x14ac:dyDescent="0.2">
      <c r="A649" s="17">
        <v>41639</v>
      </c>
      <c r="B649" s="50">
        <f>VLOOKUP(A649,'Permits-Starts-Completions'!A:D,2,FALSE)</f>
        <v>1005</v>
      </c>
      <c r="C649" s="48">
        <f>VLOOKUP(A649,'Permits-Starts-Completions'!A:D,4,FALSE)</f>
        <v>6.8012752391073322E-2</v>
      </c>
      <c r="D649" s="36">
        <v>16663.649000000001</v>
      </c>
      <c r="E649" s="34">
        <f t="shared" si="2"/>
        <v>2.6141227446924854E-2</v>
      </c>
    </row>
    <row r="650" spans="1:5" ht="12.75" x14ac:dyDescent="0.2">
      <c r="A650" s="14">
        <v>41670</v>
      </c>
      <c r="B650" s="49">
        <f>VLOOKUP(A650,'Permits-Starts-Completions'!A:D,2,FALSE)</f>
        <v>976</v>
      </c>
      <c r="C650" s="47">
        <f>VLOOKUP(A650,'Permits-Starts-Completions'!A:D,4,FALSE)</f>
        <v>3.8297872340425532E-2</v>
      </c>
      <c r="D650" s="35"/>
      <c r="E650" s="33"/>
    </row>
    <row r="651" spans="1:5" ht="12.75" x14ac:dyDescent="0.2">
      <c r="A651" s="17">
        <v>41698</v>
      </c>
      <c r="B651" s="50">
        <f>VLOOKUP(A651,'Permits-Starts-Completions'!A:D,2,FALSE)</f>
        <v>1039</v>
      </c>
      <c r="C651" s="48">
        <f>VLOOKUP(A651,'Permits-Starts-Completions'!A:D,4,FALSE)</f>
        <v>6.0204081632653061E-2</v>
      </c>
      <c r="D651" s="36"/>
      <c r="E651" s="34"/>
    </row>
    <row r="652" spans="1:5" ht="12.75" x14ac:dyDescent="0.2">
      <c r="A652" s="14">
        <v>41729</v>
      </c>
      <c r="B652" s="49">
        <f>VLOOKUP(A652,'Permits-Starts-Completions'!A:D,2,FALSE)</f>
        <v>1067</v>
      </c>
      <c r="C652" s="47">
        <f>VLOOKUP(A652,'Permits-Starts-Completions'!A:D,4,FALSE)</f>
        <v>0.13995726495726496</v>
      </c>
      <c r="D652" s="35">
        <v>16616.54</v>
      </c>
      <c r="E652" s="33">
        <f t="shared" si="2"/>
        <v>1.4257249176644771E-2</v>
      </c>
    </row>
    <row r="653" spans="1:5" ht="12.75" x14ac:dyDescent="0.2">
      <c r="A653" s="17">
        <v>41759</v>
      </c>
      <c r="B653" s="50">
        <f>VLOOKUP(A653,'Permits-Starts-Completions'!A:D,2,FALSE)</f>
        <v>1090</v>
      </c>
      <c r="C653" s="48">
        <f>VLOOKUP(A653,'Permits-Starts-Completions'!A:D,4,FALSE)</f>
        <v>7.7075098814229248E-2</v>
      </c>
      <c r="D653" s="36"/>
      <c r="E653" s="34"/>
    </row>
    <row r="654" spans="1:5" ht="12.75" x14ac:dyDescent="0.2">
      <c r="A654" s="14">
        <v>41790</v>
      </c>
      <c r="B654" s="49">
        <f>VLOOKUP(A654,'Permits-Starts-Completions'!A:D,2,FALSE)</f>
        <v>1018</v>
      </c>
      <c r="C654" s="47">
        <f>VLOOKUP(A654,'Permits-Starts-Completions'!A:D,4,FALSE)</f>
        <v>1.4955134596211365E-2</v>
      </c>
      <c r="D654" s="35"/>
      <c r="E654" s="33"/>
    </row>
    <row r="655" spans="1:5" ht="12.75" x14ac:dyDescent="0.2">
      <c r="A655" s="17">
        <v>41820</v>
      </c>
      <c r="B655" s="50">
        <f>VLOOKUP(A655,'Permits-Starts-Completions'!A:D,2,FALSE)</f>
        <v>1010</v>
      </c>
      <c r="C655" s="48">
        <f>VLOOKUP(A655,'Permits-Starts-Completions'!A:D,4,FALSE)</f>
        <v>7.2186836518046707E-2</v>
      </c>
      <c r="D655" s="36">
        <v>16841.474999999999</v>
      </c>
      <c r="E655" s="34">
        <f t="shared" si="2"/>
        <v>2.6720123780876529E-2</v>
      </c>
    </row>
    <row r="656" spans="1:5" ht="12.75" x14ac:dyDescent="0.2">
      <c r="A656" s="14">
        <v>41851</v>
      </c>
      <c r="B656" s="49">
        <f>VLOOKUP(A656,'Permits-Starts-Completions'!A:D,2,FALSE)</f>
        <v>1076</v>
      </c>
      <c r="C656" s="47">
        <f>VLOOKUP(A656,'Permits-Starts-Completions'!A:D,4,FALSE)</f>
        <v>7.9237713139418256E-2</v>
      </c>
      <c r="D656" s="35"/>
      <c r="E656" s="33"/>
    </row>
    <row r="657" spans="1:5" ht="12.75" x14ac:dyDescent="0.2">
      <c r="A657" s="17">
        <v>41882</v>
      </c>
      <c r="B657" s="50">
        <f>VLOOKUP(A657,'Permits-Starts-Completions'!A:D,2,FALSE)</f>
        <v>1047</v>
      </c>
      <c r="C657" s="48">
        <f>VLOOKUP(A657,'Permits-Starts-Completions'!A:D,4,FALSE)</f>
        <v>8.6099585062240663E-2</v>
      </c>
      <c r="D657" s="36"/>
      <c r="E657" s="34"/>
    </row>
    <row r="658" spans="1:5" ht="12.75" x14ac:dyDescent="0.2">
      <c r="A658" s="14">
        <v>41912</v>
      </c>
      <c r="B658" s="49">
        <f>VLOOKUP(A658,'Permits-Starts-Completions'!A:D,2,FALSE)</f>
        <v>1077</v>
      </c>
      <c r="C658" s="47">
        <f>VLOOKUP(A658,'Permits-Starts-Completions'!A:D,4,FALSE)</f>
        <v>7.2709163346613551E-2</v>
      </c>
      <c r="D658" s="35">
        <v>17047.098000000002</v>
      </c>
      <c r="E658" s="33">
        <f t="shared" si="2"/>
        <v>3.1177281686652052E-2</v>
      </c>
    </row>
    <row r="659" spans="1:5" ht="12.75" x14ac:dyDescent="0.2">
      <c r="A659" s="17">
        <v>41943</v>
      </c>
      <c r="B659" s="50">
        <f>VLOOKUP(A659,'Permits-Starts-Completions'!A:D,2,FALSE)</f>
        <v>1094</v>
      </c>
      <c r="C659" s="48">
        <f>VLOOKUP(A659,'Permits-Starts-Completions'!A:D,4,FALSE)</f>
        <v>4.7892720306513412E-2</v>
      </c>
      <c r="D659" s="36"/>
      <c r="E659" s="34"/>
    </row>
    <row r="660" spans="1:5" ht="12.75" x14ac:dyDescent="0.2">
      <c r="A660" s="14">
        <v>41973</v>
      </c>
      <c r="B660" s="49">
        <f>VLOOKUP(A660,'Permits-Starts-Completions'!A:D,2,FALSE)</f>
        <v>1059</v>
      </c>
      <c r="C660" s="47">
        <f>VLOOKUP(A660,'Permits-Starts-Completions'!A:D,4,FALSE)</f>
        <v>2.9154518950437316E-2</v>
      </c>
      <c r="D660" s="35"/>
      <c r="E660" s="33"/>
    </row>
    <row r="661" spans="1:5" ht="12.75" x14ac:dyDescent="0.2">
      <c r="A661" s="17">
        <v>42004</v>
      </c>
      <c r="B661" s="50">
        <f>VLOOKUP(A661,'Permits-Starts-Completions'!A:D,2,FALSE)</f>
        <v>1070</v>
      </c>
      <c r="C661" s="48">
        <f>VLOOKUP(A661,'Permits-Starts-Completions'!A:D,4,FALSE)</f>
        <v>6.4676616915422883E-2</v>
      </c>
      <c r="D661" s="36">
        <v>17143.038</v>
      </c>
      <c r="E661" s="34">
        <f t="shared" si="2"/>
        <v>2.8768548833451736E-2</v>
      </c>
    </row>
    <row r="662" spans="1:5" ht="12.75" x14ac:dyDescent="0.2">
      <c r="A662" s="14">
        <v>42035</v>
      </c>
      <c r="B662" s="49">
        <f>VLOOKUP(A662,'Permits-Starts-Completions'!A:D,2,FALSE)</f>
        <v>1048</v>
      </c>
      <c r="C662" s="47">
        <f>VLOOKUP(A662,'Permits-Starts-Completions'!A:D,4,FALSE)</f>
        <v>7.3770491803278687E-2</v>
      </c>
      <c r="D662" s="35"/>
      <c r="E662" s="33"/>
    </row>
    <row r="663" spans="1:5" ht="12.75" x14ac:dyDescent="0.2">
      <c r="A663" s="17">
        <v>42063</v>
      </c>
      <c r="B663" s="50">
        <f>VLOOKUP(A663,'Permits-Starts-Completions'!A:D,2,FALSE)</f>
        <v>1127</v>
      </c>
      <c r="C663" s="48">
        <f>VLOOKUP(A663,'Permits-Starts-Completions'!A:D,4,FALSE)</f>
        <v>8.4696823869104904E-2</v>
      </c>
      <c r="D663" s="36"/>
      <c r="E663" s="34"/>
    </row>
    <row r="664" spans="1:5" ht="12.75" x14ac:dyDescent="0.2">
      <c r="A664" s="14">
        <v>42094</v>
      </c>
      <c r="B664" s="49">
        <f>VLOOKUP(A664,'Permits-Starts-Completions'!A:D,2,FALSE)</f>
        <v>1078</v>
      </c>
      <c r="C664" s="47">
        <f>VLOOKUP(A664,'Permits-Starts-Completions'!A:D,4,FALSE)</f>
        <v>1.0309278350515464E-2</v>
      </c>
      <c r="D664" s="35">
        <v>17305.752</v>
      </c>
      <c r="E664" s="33">
        <f t="shared" si="2"/>
        <v>4.1477467631648918E-2</v>
      </c>
    </row>
    <row r="665" spans="1:5" ht="12.75" x14ac:dyDescent="0.2">
      <c r="A665" s="17">
        <v>42124</v>
      </c>
      <c r="B665" s="50">
        <f>VLOOKUP(A665,'Permits-Starts-Completions'!A:D,2,FALSE)</f>
        <v>1161</v>
      </c>
      <c r="C665" s="48">
        <f>VLOOKUP(A665,'Permits-Starts-Completions'!A:D,4,FALSE)</f>
        <v>6.5137614678899086E-2</v>
      </c>
      <c r="D665" s="36"/>
      <c r="E665" s="34"/>
    </row>
    <row r="666" spans="1:5" ht="12.75" x14ac:dyDescent="0.2">
      <c r="A666" s="14">
        <v>42155</v>
      </c>
      <c r="B666" s="49">
        <f>VLOOKUP(A666,'Permits-Starts-Completions'!A:D,2,FALSE)</f>
        <v>1275</v>
      </c>
      <c r="C666" s="47">
        <f>VLOOKUP(A666,'Permits-Starts-Completions'!A:D,4,FALSE)</f>
        <v>0.25245579567779963</v>
      </c>
      <c r="D666" s="35"/>
      <c r="E666" s="33"/>
    </row>
    <row r="667" spans="1:5" ht="12.75" x14ac:dyDescent="0.2">
      <c r="A667" s="17">
        <v>42185</v>
      </c>
      <c r="B667" s="50">
        <f>VLOOKUP(A667,'Permits-Starts-Completions'!A:D,2,FALSE)</f>
        <v>1378</v>
      </c>
      <c r="C667" s="48">
        <f>VLOOKUP(A667,'Permits-Starts-Completions'!A:D,4,FALSE)</f>
        <v>0.36435643564356435</v>
      </c>
      <c r="D667" s="36">
        <v>17422.845000000001</v>
      </c>
      <c r="E667" s="34">
        <f t="shared" si="2"/>
        <v>3.4520135558198002E-2</v>
      </c>
    </row>
    <row r="668" spans="1:5" ht="12.75" x14ac:dyDescent="0.2">
      <c r="A668" s="14">
        <v>42216</v>
      </c>
      <c r="B668" s="49">
        <f>VLOOKUP(A668,'Permits-Starts-Completions'!A:D,2,FALSE)</f>
        <v>1139</v>
      </c>
      <c r="C668" s="47">
        <f>VLOOKUP(A668,'Permits-Starts-Completions'!A:D,4,FALSE)</f>
        <v>5.8550185873605949E-2</v>
      </c>
      <c r="D668" s="35"/>
      <c r="E668" s="33"/>
    </row>
    <row r="669" spans="1:5" ht="12.75" x14ac:dyDescent="0.2">
      <c r="A669" s="17">
        <v>42247</v>
      </c>
      <c r="B669" s="50">
        <f>VLOOKUP(A669,'Permits-Starts-Completions'!A:D,2,FALSE)</f>
        <v>1165</v>
      </c>
      <c r="C669" s="48">
        <f>VLOOKUP(A669,'Permits-Starts-Completions'!A:D,4,FALSE)</f>
        <v>0.11270296084049666</v>
      </c>
      <c r="D669" s="36"/>
      <c r="E669" s="34"/>
    </row>
    <row r="670" spans="1:5" ht="12.75" x14ac:dyDescent="0.2">
      <c r="A670" s="14">
        <v>42277</v>
      </c>
      <c r="B670" s="49">
        <f>VLOOKUP(A670,'Permits-Starts-Completions'!A:D,2,FALSE)</f>
        <v>1143</v>
      </c>
      <c r="C670" s="47">
        <f>VLOOKUP(A670,'Permits-Starts-Completions'!A:D,4,FALSE)</f>
        <v>6.1281337047353758E-2</v>
      </c>
      <c r="D670" s="35">
        <v>17486.021000000001</v>
      </c>
      <c r="E670" s="33">
        <f t="shared" si="2"/>
        <v>2.5747666846286613E-2</v>
      </c>
    </row>
    <row r="671" spans="1:5" ht="12.75" x14ac:dyDescent="0.2">
      <c r="A671" s="17">
        <v>42308</v>
      </c>
      <c r="B671" s="50">
        <f>VLOOKUP(A671,'Permits-Starts-Completions'!A:D,2,FALSE)</f>
        <v>1158</v>
      </c>
      <c r="C671" s="48">
        <f>VLOOKUP(A671,'Permits-Starts-Completions'!A:D,4,FALSE)</f>
        <v>5.850091407678245E-2</v>
      </c>
      <c r="D671" s="36"/>
      <c r="E671" s="34"/>
    </row>
    <row r="672" spans="1:5" ht="12.75" x14ac:dyDescent="0.2">
      <c r="A672" s="14">
        <v>42338</v>
      </c>
      <c r="B672" s="49">
        <f>VLOOKUP(A672,'Permits-Starts-Completions'!A:D,2,FALSE)</f>
        <v>1245</v>
      </c>
      <c r="C672" s="47">
        <f>VLOOKUP(A672,'Permits-Starts-Completions'!A:D,4,FALSE)</f>
        <v>0.17563739376770537</v>
      </c>
      <c r="D672" s="35"/>
      <c r="E672" s="33"/>
    </row>
    <row r="673" spans="1:5" ht="12.75" x14ac:dyDescent="0.2">
      <c r="A673" s="17">
        <v>42369</v>
      </c>
      <c r="B673" s="50">
        <f>VLOOKUP(A673,'Permits-Starts-Completions'!A:D,2,FALSE)</f>
        <v>1209</v>
      </c>
      <c r="C673" s="48">
        <f>VLOOKUP(A673,'Permits-Starts-Completions'!A:D,4,FALSE)</f>
        <v>0.12990654205607477</v>
      </c>
      <c r="D673" s="36">
        <v>17514.062000000002</v>
      </c>
      <c r="E673" s="34">
        <f t="shared" si="2"/>
        <v>2.1642838334722306E-2</v>
      </c>
    </row>
    <row r="674" spans="1:5" ht="12.75" x14ac:dyDescent="0.2">
      <c r="A674" s="14">
        <v>42400</v>
      </c>
      <c r="B674" s="49">
        <f>VLOOKUP(A674,'Permits-Starts-Completions'!A:D,2,FALSE)</f>
        <v>1167</v>
      </c>
      <c r="C674" s="47">
        <f>VLOOKUP(A674,'Permits-Starts-Completions'!A:D,4,FALSE)</f>
        <v>0.11354961832061068</v>
      </c>
      <c r="D674" s="35"/>
      <c r="E674" s="33"/>
    </row>
    <row r="675" spans="1:5" ht="12.75" x14ac:dyDescent="0.2">
      <c r="A675" s="17">
        <v>42429</v>
      </c>
      <c r="B675" s="50">
        <f>VLOOKUP(A675,'Permits-Starts-Completions'!A:D,2,FALSE)</f>
        <v>1186</v>
      </c>
      <c r="C675" s="48">
        <f>VLOOKUP(A675,'Permits-Starts-Completions'!A:D,4,FALSE)</f>
        <v>5.2351375332741791E-2</v>
      </c>
      <c r="D675" s="36"/>
      <c r="E675" s="34"/>
    </row>
    <row r="676" spans="1:5" ht="12.75" x14ac:dyDescent="0.2">
      <c r="A676" s="14">
        <v>42460</v>
      </c>
      <c r="B676" s="49">
        <f>VLOOKUP(A676,'Permits-Starts-Completions'!A:D,2,FALSE)</f>
        <v>1119</v>
      </c>
      <c r="C676" s="47">
        <f>VLOOKUP(A676,'Permits-Starts-Completions'!A:D,4,FALSE)</f>
        <v>3.8033395176252316E-2</v>
      </c>
      <c r="D676" s="35">
        <v>17613.263999999999</v>
      </c>
      <c r="E676" s="33">
        <f t="shared" si="2"/>
        <v>1.7769352062828522E-2</v>
      </c>
    </row>
    <row r="677" spans="1:5" ht="12.75" x14ac:dyDescent="0.2">
      <c r="A677" s="17">
        <v>42490</v>
      </c>
      <c r="B677" s="50">
        <f>VLOOKUP(A677,'Permits-Starts-Completions'!A:D,2,FALSE)</f>
        <v>1155</v>
      </c>
      <c r="C677" s="48">
        <f>VLOOKUP(A677,'Permits-Starts-Completions'!A:D,4,FALSE)</f>
        <v>-5.1679586563307496E-3</v>
      </c>
      <c r="D677" s="36"/>
      <c r="E677" s="34"/>
    </row>
    <row r="678" spans="1:5" ht="12.75" x14ac:dyDescent="0.2">
      <c r="A678" s="14">
        <v>42521</v>
      </c>
      <c r="B678" s="49">
        <f>VLOOKUP(A678,'Permits-Starts-Completions'!A:D,2,FALSE)</f>
        <v>1198</v>
      </c>
      <c r="C678" s="47">
        <f>VLOOKUP(A678,'Permits-Starts-Completions'!A:D,4,FALSE)</f>
        <v>-6.03921568627451E-2</v>
      </c>
      <c r="D678" s="35"/>
      <c r="E678" s="33"/>
    </row>
    <row r="679" spans="1:5" ht="12.75" x14ac:dyDescent="0.2">
      <c r="A679" s="17">
        <v>42551</v>
      </c>
      <c r="B679" s="50">
        <f>VLOOKUP(A679,'Permits-Starts-Completions'!A:D,2,FALSE)</f>
        <v>1204</v>
      </c>
      <c r="C679" s="48">
        <f>VLOOKUP(A679,'Permits-Starts-Completions'!A:D,4,FALSE)</f>
        <v>-0.1262699564586357</v>
      </c>
      <c r="D679" s="36">
        <v>17668.203000000001</v>
      </c>
      <c r="E679" s="34">
        <f t="shared" si="2"/>
        <v>1.408254507228872E-2</v>
      </c>
    </row>
    <row r="680" spans="1:5" ht="12.75" x14ac:dyDescent="0.2">
      <c r="A680" s="14">
        <v>42582</v>
      </c>
      <c r="B680" s="49">
        <f>VLOOKUP(A680,'Permits-Starts-Completions'!A:D,2,FALSE)</f>
        <v>1193</v>
      </c>
      <c r="C680" s="47">
        <f>VLOOKUP(A680,'Permits-Starts-Completions'!A:D,4,FALSE)</f>
        <v>4.7410008779631259E-2</v>
      </c>
      <c r="D680" s="35"/>
      <c r="E680" s="33"/>
    </row>
    <row r="681" spans="1:5" ht="12.75" x14ac:dyDescent="0.2">
      <c r="A681" s="17">
        <v>42613</v>
      </c>
      <c r="B681" s="50">
        <f>VLOOKUP(A681,'Permits-Starts-Completions'!A:D,2,FALSE)</f>
        <v>1203</v>
      </c>
      <c r="C681" s="48">
        <f>VLOOKUP(A681,'Permits-Starts-Completions'!A:D,4,FALSE)</f>
        <v>3.2618025751072963E-2</v>
      </c>
      <c r="D681" s="36"/>
      <c r="E681" s="34"/>
    </row>
    <row r="682" spans="1:5" ht="12.75" x14ac:dyDescent="0.2">
      <c r="A682" s="14">
        <v>42643</v>
      </c>
      <c r="B682" s="49">
        <f>VLOOKUP(A682,'Permits-Starts-Completions'!A:D,2,FALSE)</f>
        <v>1282</v>
      </c>
      <c r="C682" s="47">
        <f>VLOOKUP(A682,'Permits-Starts-Completions'!A:D,4,FALSE)</f>
        <v>0.1216097987751531</v>
      </c>
      <c r="D682" s="35">
        <v>17764.387999999999</v>
      </c>
      <c r="E682" s="33">
        <f t="shared" si="2"/>
        <v>1.5919402132709228E-2</v>
      </c>
    </row>
    <row r="683" spans="1:5" ht="12.75" x14ac:dyDescent="0.2">
      <c r="A683" s="17">
        <v>42674</v>
      </c>
      <c r="B683" s="50">
        <f>VLOOKUP(A683,'Permits-Starts-Completions'!A:D,2,FALSE)</f>
        <v>1271</v>
      </c>
      <c r="C683" s="48">
        <f>VLOOKUP(A683,'Permits-Starts-Completions'!A:D,4,FALSE)</f>
        <v>9.7582037996545773E-2</v>
      </c>
      <c r="D683" s="36"/>
      <c r="E683" s="34"/>
    </row>
    <row r="684" spans="1:5" ht="12.75" x14ac:dyDescent="0.2">
      <c r="A684" s="14">
        <v>42704</v>
      </c>
      <c r="B684" s="49">
        <f>VLOOKUP(A684,'Permits-Starts-Completions'!A:D,2,FALSE)</f>
        <v>1236</v>
      </c>
      <c r="C684" s="47">
        <f>VLOOKUP(A684,'Permits-Starts-Completions'!A:D,4,FALSE)</f>
        <v>-7.2289156626506026E-3</v>
      </c>
      <c r="D684" s="35"/>
      <c r="E684" s="33"/>
    </row>
    <row r="685" spans="1:5" ht="12.75" x14ac:dyDescent="0.2">
      <c r="A685" s="17">
        <v>42735</v>
      </c>
      <c r="B685" s="50">
        <f>VLOOKUP(A685,'Permits-Starts-Completions'!A:D,2,FALSE)</f>
        <v>1251</v>
      </c>
      <c r="C685" s="48">
        <f>VLOOKUP(A685,'Permits-Starts-Completions'!A:D,4,FALSE)</f>
        <v>3.4739454094292806E-2</v>
      </c>
      <c r="D685" s="36">
        <v>17876.179</v>
      </c>
      <c r="E685" s="34">
        <f t="shared" ref="E685:E733" si="3">(D685-D673)/D673</f>
        <v>2.0675786119747568E-2</v>
      </c>
    </row>
    <row r="686" spans="1:5" ht="12.75" x14ac:dyDescent="0.2">
      <c r="A686" s="14">
        <v>42766</v>
      </c>
      <c r="B686" s="49">
        <f>VLOOKUP(A686,'Permits-Starts-Completions'!A:D,2,FALSE)</f>
        <v>1313</v>
      </c>
      <c r="C686" s="47">
        <f>VLOOKUP(A686,'Permits-Starts-Completions'!A:D,4,FALSE)</f>
        <v>0.12510711225364182</v>
      </c>
      <c r="D686" s="35"/>
      <c r="E686" s="33"/>
    </row>
    <row r="687" spans="1:5" ht="12.75" x14ac:dyDescent="0.2">
      <c r="A687" s="17">
        <v>42794</v>
      </c>
      <c r="B687" s="50">
        <f>VLOOKUP(A687,'Permits-Starts-Completions'!A:D,2,FALSE)</f>
        <v>1239</v>
      </c>
      <c r="C687" s="48">
        <f>VLOOKUP(A687,'Permits-Starts-Completions'!A:D,4,FALSE)</f>
        <v>4.4688026981450253E-2</v>
      </c>
      <c r="D687" s="36"/>
      <c r="E687" s="34"/>
    </row>
    <row r="688" spans="1:5" ht="12.75" x14ac:dyDescent="0.2">
      <c r="A688" s="14">
        <v>42825</v>
      </c>
      <c r="B688" s="49">
        <f>VLOOKUP(A688,'Permits-Starts-Completions'!A:D,2,FALSE)</f>
        <v>1292</v>
      </c>
      <c r="C688" s="47">
        <f>VLOOKUP(A688,'Permits-Starts-Completions'!A:D,4,FALSE)</f>
        <v>0.1546023235031278</v>
      </c>
      <c r="D688" s="35">
        <v>17977.298999999999</v>
      </c>
      <c r="E688" s="33">
        <f t="shared" si="3"/>
        <v>2.0668230488113951E-2</v>
      </c>
    </row>
    <row r="689" spans="1:5" ht="12.75" x14ac:dyDescent="0.2">
      <c r="A689" s="17">
        <v>42855</v>
      </c>
      <c r="B689" s="50">
        <f>VLOOKUP(A689,'Permits-Starts-Completions'!A:D,2,FALSE)</f>
        <v>1255</v>
      </c>
      <c r="C689" s="48">
        <f>VLOOKUP(A689,'Permits-Starts-Completions'!A:D,4,FALSE)</f>
        <v>8.6580086580086577E-2</v>
      </c>
      <c r="D689" s="36"/>
      <c r="E689" s="34"/>
    </row>
    <row r="690" spans="1:5" ht="12.75" x14ac:dyDescent="0.2">
      <c r="A690" s="14">
        <v>42886</v>
      </c>
      <c r="B690" s="49">
        <f>VLOOKUP(A690,'Permits-Starts-Completions'!A:D,2,FALSE)</f>
        <v>1209</v>
      </c>
      <c r="C690" s="47">
        <f>VLOOKUP(A690,'Permits-Starts-Completions'!A:D,4,FALSE)</f>
        <v>9.1819699499165273E-3</v>
      </c>
      <c r="D690" s="35"/>
      <c r="E690" s="33"/>
    </row>
    <row r="691" spans="1:5" ht="12.75" x14ac:dyDescent="0.2">
      <c r="A691" s="17">
        <v>42916</v>
      </c>
      <c r="B691" s="50">
        <f>VLOOKUP(A691,'Permits-Starts-Completions'!A:D,2,FALSE)</f>
        <v>1326</v>
      </c>
      <c r="C691" s="48">
        <f>VLOOKUP(A691,'Permits-Starts-Completions'!A:D,4,FALSE)</f>
        <v>0.10132890365448505</v>
      </c>
      <c r="D691" s="36">
        <v>18054.052</v>
      </c>
      <c r="E691" s="34">
        <f t="shared" si="3"/>
        <v>2.183861029896466E-2</v>
      </c>
    </row>
    <row r="692" spans="1:5" ht="12.75" x14ac:dyDescent="0.2">
      <c r="A692" s="14">
        <v>42947</v>
      </c>
      <c r="B692" s="49">
        <f>VLOOKUP(A692,'Permits-Starts-Completions'!A:D,2,FALSE)</f>
        <v>1265</v>
      </c>
      <c r="C692" s="47">
        <f>VLOOKUP(A692,'Permits-Starts-Completions'!A:D,4,FALSE)</f>
        <v>6.0352053646269908E-2</v>
      </c>
      <c r="D692" s="35"/>
      <c r="E692" s="33"/>
    </row>
    <row r="693" spans="1:5" ht="12.75" x14ac:dyDescent="0.2">
      <c r="A693" s="17">
        <v>42978</v>
      </c>
      <c r="B693" s="50">
        <f>VLOOKUP(A693,'Permits-Starts-Completions'!A:D,2,FALSE)</f>
        <v>1309</v>
      </c>
      <c r="C693" s="48">
        <f>VLOOKUP(A693,'Permits-Starts-Completions'!A:D,4,FALSE)</f>
        <v>8.8113050706566914E-2</v>
      </c>
      <c r="D693" s="36"/>
      <c r="E693" s="34"/>
    </row>
    <row r="694" spans="1:5" ht="12.75" x14ac:dyDescent="0.2">
      <c r="A694" s="14">
        <v>43008</v>
      </c>
      <c r="B694" s="49">
        <f>VLOOKUP(A694,'Permits-Starts-Completions'!A:D,2,FALSE)</f>
        <v>1257</v>
      </c>
      <c r="C694" s="47">
        <f>VLOOKUP(A694,'Permits-Starts-Completions'!A:D,4,FALSE)</f>
        <v>-1.9500780031201249E-2</v>
      </c>
      <c r="D694" s="35">
        <v>18185.635999999999</v>
      </c>
      <c r="E694" s="33">
        <f t="shared" si="3"/>
        <v>2.3713060084028768E-2</v>
      </c>
    </row>
    <row r="695" spans="1:5" ht="12.75" x14ac:dyDescent="0.2">
      <c r="A695" s="17">
        <v>43039</v>
      </c>
      <c r="B695" s="50">
        <f>VLOOKUP(A695,'Permits-Starts-Completions'!A:D,2,FALSE)</f>
        <v>1339</v>
      </c>
      <c r="C695" s="48">
        <f>VLOOKUP(A695,'Permits-Starts-Completions'!A:D,4,FALSE)</f>
        <v>5.3501180173092057E-2</v>
      </c>
      <c r="D695" s="36"/>
      <c r="E695" s="34"/>
    </row>
    <row r="696" spans="1:5" ht="12.75" x14ac:dyDescent="0.2">
      <c r="A696" s="14">
        <v>43069</v>
      </c>
      <c r="B696" s="49">
        <f>VLOOKUP(A696,'Permits-Starts-Completions'!A:D,2,FALSE)</f>
        <v>1299</v>
      </c>
      <c r="C696" s="47">
        <f>VLOOKUP(A696,'Permits-Starts-Completions'!A:D,4,FALSE)</f>
        <v>5.0970873786407765E-2</v>
      </c>
      <c r="D696" s="35"/>
      <c r="E696" s="33"/>
    </row>
    <row r="697" spans="1:5" ht="12.75" x14ac:dyDescent="0.2">
      <c r="A697" s="17">
        <v>43100</v>
      </c>
      <c r="B697" s="50">
        <f>VLOOKUP(A697,'Permits-Starts-Completions'!A:D,2,FALSE)</f>
        <v>1312</v>
      </c>
      <c r="C697" s="48">
        <f>VLOOKUP(A697,'Permits-Starts-Completions'!A:D,4,FALSE)</f>
        <v>4.8760991207034372E-2</v>
      </c>
      <c r="D697" s="36">
        <v>18359.432000000001</v>
      </c>
      <c r="E697" s="34">
        <f t="shared" si="3"/>
        <v>2.7033349800312505E-2</v>
      </c>
    </row>
    <row r="698" spans="1:5" ht="12.75" x14ac:dyDescent="0.2">
      <c r="A698" s="14">
        <v>43131</v>
      </c>
      <c r="B698" s="49">
        <f>VLOOKUP(A698,'Permits-Starts-Completions'!A:D,2,FALSE)</f>
        <v>1365</v>
      </c>
      <c r="C698" s="47">
        <f>VLOOKUP(A698,'Permits-Starts-Completions'!A:D,4,FALSE)</f>
        <v>3.9603960396039604E-2</v>
      </c>
      <c r="D698" s="35"/>
      <c r="E698" s="33"/>
    </row>
    <row r="699" spans="1:5" ht="12.75" x14ac:dyDescent="0.2">
      <c r="A699" s="17">
        <v>43159</v>
      </c>
      <c r="B699" s="50">
        <f>VLOOKUP(A699,'Permits-Starts-Completions'!A:D,2,FALSE)</f>
        <v>1332</v>
      </c>
      <c r="C699" s="48">
        <f>VLOOKUP(A699,'Permits-Starts-Completions'!A:D,4,FALSE)</f>
        <v>7.5060532687651338E-2</v>
      </c>
      <c r="D699" s="36"/>
      <c r="E699" s="34"/>
    </row>
    <row r="700" spans="1:5" ht="12.75" x14ac:dyDescent="0.2">
      <c r="A700" s="14">
        <v>43190</v>
      </c>
      <c r="B700" s="49">
        <f>VLOOKUP(A700,'Permits-Starts-Completions'!A:D,2,FALSE)</f>
        <v>1415</v>
      </c>
      <c r="C700" s="47">
        <f>VLOOKUP(A700,'Permits-Starts-Completions'!A:D,4,FALSE)</f>
        <v>9.5201238390092882E-2</v>
      </c>
      <c r="D700" s="35">
        <v>18530.483</v>
      </c>
      <c r="E700" s="33">
        <f t="shared" si="3"/>
        <v>3.077125212191226E-2</v>
      </c>
    </row>
    <row r="701" spans="1:5" ht="12.75" x14ac:dyDescent="0.2">
      <c r="A701" s="17">
        <v>43220</v>
      </c>
      <c r="B701" s="50">
        <f>VLOOKUP(A701,'Permits-Starts-Completions'!A:D,2,FALSE)</f>
        <v>1387</v>
      </c>
      <c r="C701" s="48">
        <f>VLOOKUP(A701,'Permits-Starts-Completions'!A:D,4,FALSE)</f>
        <v>0.1051792828685259</v>
      </c>
      <c r="D701" s="36"/>
      <c r="E701" s="34"/>
    </row>
    <row r="702" spans="1:5" ht="12.75" x14ac:dyDescent="0.2">
      <c r="A702" s="14">
        <v>43251</v>
      </c>
      <c r="B702" s="49">
        <f>VLOOKUP(A702,'Permits-Starts-Completions'!A:D,2,FALSE)</f>
        <v>1330</v>
      </c>
      <c r="C702" s="47">
        <f>VLOOKUP(A702,'Permits-Starts-Completions'!A:D,4,FALSE)</f>
        <v>0.10008271298593879</v>
      </c>
      <c r="D702" s="35"/>
      <c r="E702" s="33"/>
    </row>
    <row r="703" spans="1:5" ht="12.75" x14ac:dyDescent="0.2">
      <c r="A703" s="17">
        <v>43281</v>
      </c>
      <c r="B703" s="50">
        <f>VLOOKUP(A703,'Permits-Starts-Completions'!A:D,2,FALSE)</f>
        <v>1317</v>
      </c>
      <c r="C703" s="48">
        <f>VLOOKUP(A703,'Permits-Starts-Completions'!A:D,4,FALSE)</f>
        <v>-6.7873303167420816E-3</v>
      </c>
      <c r="D703" s="36">
        <v>18654.383000000002</v>
      </c>
      <c r="E703" s="34">
        <f t="shared" si="3"/>
        <v>3.3251870549614121E-2</v>
      </c>
    </row>
    <row r="704" spans="1:5" ht="12.75" x14ac:dyDescent="0.2">
      <c r="A704" s="14">
        <v>43312</v>
      </c>
      <c r="B704" s="49">
        <f>VLOOKUP(A704,'Permits-Starts-Completions'!A:D,2,FALSE)</f>
        <v>1331</v>
      </c>
      <c r="C704" s="47">
        <f>VLOOKUP(A704,'Permits-Starts-Completions'!A:D,4,FALSE)</f>
        <v>5.2173913043478258E-2</v>
      </c>
      <c r="D704" s="35"/>
      <c r="E704" s="33"/>
    </row>
    <row r="705" spans="1:5" ht="12.75" x14ac:dyDescent="0.2">
      <c r="A705" s="17">
        <v>43343</v>
      </c>
      <c r="B705" s="50">
        <f>VLOOKUP(A705,'Permits-Starts-Completions'!A:D,2,FALSE)</f>
        <v>1258</v>
      </c>
      <c r="C705" s="48">
        <f>VLOOKUP(A705,'Permits-Starts-Completions'!A:D,4,FALSE)</f>
        <v>-3.896103896103896E-2</v>
      </c>
      <c r="D705" s="36"/>
      <c r="E705" s="34"/>
    </row>
    <row r="706" spans="1:5" ht="12.75" x14ac:dyDescent="0.2">
      <c r="A706" s="14">
        <v>43373</v>
      </c>
      <c r="B706" s="49">
        <f>VLOOKUP(A706,'Permits-Starts-Completions'!A:D,2,FALSE)</f>
        <v>1290</v>
      </c>
      <c r="C706" s="47">
        <f>VLOOKUP(A706,'Permits-Starts-Completions'!A:D,4,FALSE)</f>
        <v>2.6252983293556086E-2</v>
      </c>
      <c r="D706" s="35">
        <v>18752.355</v>
      </c>
      <c r="E706" s="33">
        <f t="shared" si="3"/>
        <v>3.116300139296756E-2</v>
      </c>
    </row>
    <row r="707" spans="1:5" ht="12.75" x14ac:dyDescent="0.2">
      <c r="A707" s="17">
        <v>43404</v>
      </c>
      <c r="B707" s="50">
        <f>VLOOKUP(A707,'Permits-Starts-Completions'!A:D,2,FALSE)</f>
        <v>1267</v>
      </c>
      <c r="C707" s="48">
        <f>VLOOKUP(A707,'Permits-Starts-Completions'!A:D,4,FALSE)</f>
        <v>-5.3771471247199401E-2</v>
      </c>
      <c r="D707" s="36"/>
      <c r="E707" s="34"/>
    </row>
    <row r="708" spans="1:5" ht="12.75" x14ac:dyDescent="0.2">
      <c r="A708" s="14">
        <v>43434</v>
      </c>
      <c r="B708" s="49">
        <f>VLOOKUP(A708,'Permits-Starts-Completions'!A:D,2,FALSE)</f>
        <v>1319</v>
      </c>
      <c r="C708" s="47">
        <f>VLOOKUP(A708,'Permits-Starts-Completions'!A:D,4,FALSE)</f>
        <v>1.5396458814472672E-2</v>
      </c>
      <c r="D708" s="35"/>
      <c r="E708" s="33"/>
    </row>
    <row r="709" spans="1:5" ht="12.75" x14ac:dyDescent="0.2">
      <c r="A709" s="59">
        <v>43465</v>
      </c>
      <c r="B709" s="50">
        <f>VLOOKUP(A709,'Permits-Starts-Completions'!A:D,2,FALSE)</f>
        <v>1334</v>
      </c>
      <c r="C709" s="48">
        <f>VLOOKUP(A709,'Permits-Starts-Completions'!A:D,4,FALSE)</f>
        <v>1.676829268292683E-2</v>
      </c>
      <c r="D709" s="36">
        <v>18813.922999999999</v>
      </c>
      <c r="E709" s="34">
        <f t="shared" si="3"/>
        <v>2.4755177611159113E-2</v>
      </c>
    </row>
    <row r="710" spans="1:5" ht="12.75" x14ac:dyDescent="0.2">
      <c r="A710" s="62">
        <v>43496</v>
      </c>
      <c r="B710" s="49">
        <f>VLOOKUP(A710,'Permits-Starts-Completions'!A:D,2,FALSE)</f>
        <v>1316</v>
      </c>
      <c r="C710" s="47">
        <f>VLOOKUP(A710,'Permits-Starts-Completions'!A:D,4,FALSE)</f>
        <v>-3.5897435897435895E-2</v>
      </c>
      <c r="D710" s="35"/>
      <c r="E710" s="33"/>
    </row>
    <row r="711" spans="1:5" ht="12.75" x14ac:dyDescent="0.2">
      <c r="A711" s="59">
        <v>43524</v>
      </c>
      <c r="B711" s="50">
        <f>VLOOKUP(A711,'Permits-Starts-Completions'!A:D,2,FALSE)</f>
        <v>1305</v>
      </c>
      <c r="C711" s="48">
        <f>VLOOKUP(A711,'Permits-Starts-Completions'!A:D,4,FALSE)</f>
        <v>-2.0270270270270271E-2</v>
      </c>
      <c r="D711" s="36"/>
      <c r="E711" s="34"/>
    </row>
    <row r="712" spans="1:5" ht="12.75" x14ac:dyDescent="0.2">
      <c r="A712" s="62">
        <v>43555</v>
      </c>
      <c r="B712" s="49">
        <f>VLOOKUP(A712,'Permits-Starts-Completions'!A:D,2,FALSE)</f>
        <v>1327</v>
      </c>
      <c r="C712" s="47">
        <f>VLOOKUP(A712,'Permits-Starts-Completions'!A:D,4,FALSE)</f>
        <v>-6.219081272084806E-2</v>
      </c>
      <c r="D712" s="35">
        <v>18950.347000000002</v>
      </c>
      <c r="E712" s="33">
        <f t="shared" si="3"/>
        <v>2.2658017063019967E-2</v>
      </c>
    </row>
    <row r="713" spans="1:5" ht="12.75" x14ac:dyDescent="0.2">
      <c r="A713" s="59">
        <v>43585</v>
      </c>
      <c r="B713" s="50">
        <f>VLOOKUP(A713,'Permits-Starts-Completions'!A:D,2,FALSE)</f>
        <v>1330</v>
      </c>
      <c r="C713" s="48">
        <f>VLOOKUP(A713,'Permits-Starts-Completions'!A:D,4,FALSE)</f>
        <v>-4.1095890410958902E-2</v>
      </c>
      <c r="D713" s="36"/>
      <c r="E713" s="34"/>
    </row>
    <row r="714" spans="1:5" ht="12.75" x14ac:dyDescent="0.2">
      <c r="A714" s="62">
        <v>43616</v>
      </c>
      <c r="B714" s="49">
        <f>VLOOKUP(A714,'Permits-Starts-Completions'!A:D,2,FALSE)</f>
        <v>1338</v>
      </c>
      <c r="C714" s="47">
        <f>VLOOKUP(A714,'Permits-Starts-Completions'!A:D,4,FALSE)</f>
        <v>6.0150375939849628E-3</v>
      </c>
      <c r="D714" s="35"/>
      <c r="E714" s="33"/>
    </row>
    <row r="715" spans="1:5" ht="12.75" x14ac:dyDescent="0.2">
      <c r="A715" s="59">
        <v>43646</v>
      </c>
      <c r="B715" s="50">
        <f>VLOOKUP(A715,'Permits-Starts-Completions'!A:D,2,FALSE)</f>
        <v>1273</v>
      </c>
      <c r="C715" s="48">
        <f>VLOOKUP(A715,'Permits-Starts-Completions'!A:D,4,FALSE)</f>
        <v>-3.3409263477600606E-2</v>
      </c>
      <c r="D715" s="36">
        <v>19020.598999999998</v>
      </c>
      <c r="E715" s="34">
        <f t="shared" si="3"/>
        <v>1.9631632951891076E-2</v>
      </c>
    </row>
    <row r="716" spans="1:5" ht="12.75" x14ac:dyDescent="0.2">
      <c r="A716" s="62">
        <v>43677</v>
      </c>
      <c r="B716" s="49">
        <f>VLOOKUP(A716,'Permits-Starts-Completions'!A:D,2,FALSE)</f>
        <v>1366</v>
      </c>
      <c r="C716" s="47">
        <f>VLOOKUP(A716,'Permits-Starts-Completions'!A:D,4,FALSE)</f>
        <v>2.6296018031555221E-2</v>
      </c>
      <c r="D716" s="35"/>
      <c r="E716" s="33"/>
    </row>
    <row r="717" spans="1:5" ht="12.75" x14ac:dyDescent="0.2">
      <c r="A717" s="59">
        <v>43708</v>
      </c>
      <c r="B717" s="50">
        <f>VLOOKUP(A717,'Permits-Starts-Completions'!A:D,2,FALSE)</f>
        <v>1471</v>
      </c>
      <c r="C717" s="48">
        <f>VLOOKUP(A717,'Permits-Starts-Completions'!A:D,4,FALSE)</f>
        <v>0.16931637519872814</v>
      </c>
      <c r="D717" s="36"/>
      <c r="E717" s="34"/>
    </row>
    <row r="718" spans="1:5" ht="12.75" x14ac:dyDescent="0.2">
      <c r="A718" s="62">
        <v>43738</v>
      </c>
      <c r="B718" s="49">
        <f>VLOOKUP(A718,'Permits-Starts-Completions'!A:D,2,FALSE)</f>
        <v>1437</v>
      </c>
      <c r="C718" s="47">
        <f>VLOOKUP(A718,'Permits-Starts-Completions'!A:D,4,FALSE)</f>
        <v>0.11395348837209303</v>
      </c>
      <c r="D718" s="35">
        <v>19141.743999999999</v>
      </c>
      <c r="E718" s="33">
        <f t="shared" si="3"/>
        <v>2.0764805273790904E-2</v>
      </c>
    </row>
    <row r="719" spans="1:5" ht="12.75" x14ac:dyDescent="0.2">
      <c r="A719" s="59">
        <v>43769</v>
      </c>
      <c r="B719" s="50">
        <f>VLOOKUP(A719,'Permits-Starts-Completions'!A:D,2,FALSE)</f>
        <v>1503</v>
      </c>
      <c r="C719" s="48">
        <f>VLOOKUP(A719,'Permits-Starts-Completions'!A:D,4,FALSE)</f>
        <v>0.18626677190213101</v>
      </c>
      <c r="D719" s="36"/>
      <c r="E719" s="34"/>
    </row>
    <row r="720" spans="1:5" ht="12.75" x14ac:dyDescent="0.2">
      <c r="A720" s="62">
        <v>43799</v>
      </c>
      <c r="B720" s="49">
        <f>VLOOKUP(A720,'Permits-Starts-Completions'!A:D,2,FALSE)</f>
        <v>1510</v>
      </c>
      <c r="C720" s="47">
        <f>VLOOKUP(A720,'Permits-Starts-Completions'!A:D,4,FALSE)</f>
        <v>0.14480667172100076</v>
      </c>
      <c r="D720" s="35"/>
      <c r="E720" s="33"/>
    </row>
    <row r="721" spans="1:5" ht="12.75" x14ac:dyDescent="0.2">
      <c r="A721" s="59">
        <v>43830</v>
      </c>
      <c r="B721" s="50">
        <f>VLOOKUP(A721,'Permits-Starts-Completions'!A:D,2,FALSE)</f>
        <v>1457</v>
      </c>
      <c r="C721" s="48">
        <f>VLOOKUP(A721,'Permits-Starts-Completions'!A:D,4,FALSE)</f>
        <v>9.2203898050974509E-2</v>
      </c>
      <c r="D721" s="36">
        <v>19253.958999999999</v>
      </c>
      <c r="E721" s="34">
        <f t="shared" si="3"/>
        <v>2.338884877970427E-2</v>
      </c>
    </row>
    <row r="722" spans="1:5" ht="12.75" x14ac:dyDescent="0.2">
      <c r="A722" s="62">
        <v>43861</v>
      </c>
      <c r="B722" s="49">
        <f>VLOOKUP(A722,'Permits-Starts-Completions'!A:D,2,FALSE)</f>
        <v>1536</v>
      </c>
      <c r="C722" s="47">
        <f>VLOOKUP(A722,'Permits-Starts-Completions'!A:D,4,FALSE)</f>
        <v>0.16717325227963525</v>
      </c>
      <c r="D722" s="35"/>
      <c r="E722" s="33"/>
    </row>
    <row r="723" spans="1:5" ht="12.75" x14ac:dyDescent="0.2">
      <c r="A723" s="59">
        <v>43890</v>
      </c>
      <c r="B723" s="50">
        <f>VLOOKUP(A723,'Permits-Starts-Completions'!A:D,2,FALSE)</f>
        <v>1438</v>
      </c>
      <c r="C723" s="48">
        <f>VLOOKUP(A723,'Permits-Starts-Completions'!A:D,4,FALSE)</f>
        <v>0.10191570881226053</v>
      </c>
      <c r="D723" s="36"/>
      <c r="E723" s="34"/>
    </row>
    <row r="724" spans="1:5" ht="12.75" x14ac:dyDescent="0.2">
      <c r="A724" s="62">
        <v>43921</v>
      </c>
      <c r="B724" s="49">
        <f>VLOOKUP(A724,'Permits-Starts-Completions'!A:D,2,FALSE)</f>
        <v>1356</v>
      </c>
      <c r="C724" s="47">
        <f>VLOOKUP(A724,'Permits-Starts-Completions'!A:D,4,FALSE)</f>
        <v>2.1853805576488319E-2</v>
      </c>
      <c r="D724" s="35">
        <v>19010.848000000002</v>
      </c>
      <c r="E724" s="33">
        <f t="shared" si="3"/>
        <v>3.1926064467315664E-3</v>
      </c>
    </row>
    <row r="725" spans="1:5" ht="12.75" x14ac:dyDescent="0.2">
      <c r="A725" s="59">
        <v>43951</v>
      </c>
      <c r="B725" s="50">
        <f>VLOOKUP(A725,'Permits-Starts-Completions'!A:D,2,FALSE)</f>
        <v>1066</v>
      </c>
      <c r="C725" s="48">
        <f>VLOOKUP(A725,'Permits-Starts-Completions'!A:D,4,FALSE)</f>
        <v>-0.19849624060150375</v>
      </c>
      <c r="D725" s="36"/>
      <c r="E725" s="34"/>
    </row>
    <row r="726" spans="1:5" ht="12.75" x14ac:dyDescent="0.2">
      <c r="A726" s="62">
        <v>43982</v>
      </c>
      <c r="B726" s="49">
        <f>VLOOKUP(A726,'Permits-Starts-Completions'!A:D,2,FALSE)</f>
        <v>1216</v>
      </c>
      <c r="C726" s="47">
        <f>VLOOKUP(A726,'Permits-Starts-Completions'!A:D,4,FALSE)</f>
        <v>-9.1180866965620333E-2</v>
      </c>
      <c r="D726" s="35"/>
      <c r="E726" s="33"/>
    </row>
    <row r="727" spans="1:5" ht="12.75" x14ac:dyDescent="0.2">
      <c r="A727" s="59">
        <v>44012</v>
      </c>
      <c r="B727" s="50">
        <f>VLOOKUP(A727,'Permits-Starts-Completions'!A:D,2,FALSE)</f>
        <v>1258</v>
      </c>
      <c r="C727" s="48">
        <f>VLOOKUP(A727,'Permits-Starts-Completions'!A:D,4,FALSE)</f>
        <v>-1.1783189316575019E-2</v>
      </c>
      <c r="D727" s="36">
        <v>17302.510999999999</v>
      </c>
      <c r="E727" s="34">
        <f t="shared" si="3"/>
        <v>-9.0327754662195434E-2</v>
      </c>
    </row>
    <row r="728" spans="1:5" ht="12.75" x14ac:dyDescent="0.2">
      <c r="A728" s="62">
        <v>44043</v>
      </c>
      <c r="B728" s="49">
        <f>VLOOKUP(A728,'Permits-Starts-Completions'!A:D,2,FALSE)</f>
        <v>1483</v>
      </c>
      <c r="C728" s="47">
        <f>VLOOKUP(A728,'Permits-Starts-Completions'!A:D,4,FALSE)</f>
        <v>8.5651537335285508E-2</v>
      </c>
      <c r="D728" s="35"/>
      <c r="E728" s="33"/>
    </row>
    <row r="729" spans="1:5" ht="12.75" x14ac:dyDescent="0.2">
      <c r="A729" s="59">
        <v>44074</v>
      </c>
      <c r="B729" s="50">
        <f>VLOOKUP(A729,'Permits-Starts-Completions'!A:D,2,FALSE)</f>
        <v>1476</v>
      </c>
      <c r="C729" s="48">
        <f>VLOOKUP(A729,'Permits-Starts-Completions'!A:D,4,FALSE)</f>
        <v>3.3990482664853841E-3</v>
      </c>
      <c r="D729" s="36"/>
      <c r="E729" s="34"/>
    </row>
    <row r="730" spans="1:5" ht="12.75" x14ac:dyDescent="0.2">
      <c r="A730" s="62">
        <v>44104</v>
      </c>
      <c r="B730" s="49">
        <f>VLOOKUP(A730,'Permits-Starts-Completions'!A:D,2,FALSE)</f>
        <v>1545</v>
      </c>
      <c r="C730" s="47">
        <f>VLOOKUP(A730,'Permits-Starts-Completions'!A:D,4,FALSE)</f>
        <v>7.5156576200417533E-2</v>
      </c>
      <c r="D730" s="35">
        <v>18596.521000000001</v>
      </c>
      <c r="E730" s="33">
        <f t="shared" si="3"/>
        <v>-2.8483454799102848E-2</v>
      </c>
    </row>
    <row r="731" spans="1:5" ht="12.75" x14ac:dyDescent="0.2">
      <c r="A731" s="59">
        <v>44135</v>
      </c>
      <c r="B731" s="50">
        <f>VLOOKUP(A731,'Permits-Starts-Completions'!A:D,2,FALSE)</f>
        <v>1544</v>
      </c>
      <c r="C731" s="48">
        <f>VLOOKUP(A731,'Permits-Starts-Completions'!A:D,4,FALSE)</f>
        <v>2.7278775781769793E-2</v>
      </c>
      <c r="D731" s="36"/>
      <c r="E731" s="34"/>
    </row>
    <row r="732" spans="1:5" ht="12.75" x14ac:dyDescent="0.2">
      <c r="A732" s="62">
        <v>44165</v>
      </c>
      <c r="B732" s="49">
        <f>VLOOKUP(A732,'Permits-Starts-Completions'!A:D,2,FALSE)</f>
        <v>1635</v>
      </c>
      <c r="C732" s="47">
        <f>VLOOKUP(A732,'Permits-Starts-Completions'!A:D,4,FALSE)</f>
        <v>8.2781456953642391E-2</v>
      </c>
      <c r="D732" s="35"/>
      <c r="E732" s="33"/>
    </row>
    <row r="733" spans="1:5" ht="12.75" x14ac:dyDescent="0.2">
      <c r="A733" s="59">
        <v>44196</v>
      </c>
      <c r="B733" s="65">
        <f>VLOOKUP(A733,'Permits-Starts-Completions'!A:D,2,FALSE)</f>
        <v>1704</v>
      </c>
      <c r="C733" s="48">
        <f>VLOOKUP(A733,'Permits-Starts-Completions'!A:D,4,FALSE)</f>
        <v>0.1695264241592313</v>
      </c>
      <c r="D733" s="36">
        <v>18780.325000000001</v>
      </c>
      <c r="E733" s="34">
        <f t="shared" si="3"/>
        <v>-2.4599304485898105E-2</v>
      </c>
    </row>
  </sheetData>
  <pageMargins left="0.7" right="0.7" top="0.75" bottom="0.75" header="0.3" footer="0.3"/>
  <pageSetup paperSize="9" orientation="portrait" horizontalDpi="0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F542-1E23-493F-81EA-E1E77FB76F90}">
  <sheetPr>
    <tabColor theme="9"/>
  </sheetPr>
  <dimension ref="A1:I1096"/>
  <sheetViews>
    <sheetView zoomScaleNormal="100" workbookViewId="0"/>
  </sheetViews>
  <sheetFormatPr defaultRowHeight="15" x14ac:dyDescent="0.25"/>
  <cols>
    <col min="2" max="3" width="11.5703125" style="55" customWidth="1"/>
    <col min="4" max="4" width="13.5703125" bestFit="1" customWidth="1"/>
    <col min="5" max="5" width="13.5703125" customWidth="1"/>
    <col min="9" max="9" width="10.85546875" bestFit="1" customWidth="1"/>
  </cols>
  <sheetData>
    <row r="1" spans="1:9" ht="24.75" x14ac:dyDescent="0.25">
      <c r="A1" s="30" t="s">
        <v>1</v>
      </c>
      <c r="B1" s="31" t="s">
        <v>18</v>
      </c>
      <c r="C1" s="31" t="s">
        <v>29</v>
      </c>
      <c r="D1" s="57" t="s">
        <v>21</v>
      </c>
      <c r="E1" s="57" t="s">
        <v>30</v>
      </c>
    </row>
    <row r="2" spans="1:9" x14ac:dyDescent="0.25">
      <c r="A2" s="14">
        <v>21946</v>
      </c>
      <c r="B2" s="53">
        <f>VLOOKUP(A2,'Permits-Starts-Completions'!A:D,2,FALSE)</f>
        <v>1092</v>
      </c>
      <c r="C2" s="53">
        <v>55.61</v>
      </c>
      <c r="D2" s="51"/>
      <c r="E2" s="51"/>
    </row>
    <row r="3" spans="1:9" x14ac:dyDescent="0.25">
      <c r="A3" s="17">
        <v>21975</v>
      </c>
      <c r="B3" s="54">
        <f>VLOOKUP(A3,'Permits-Starts-Completions'!A:D,2,FALSE)</f>
        <v>1088</v>
      </c>
      <c r="C3" s="54">
        <v>56.12</v>
      </c>
      <c r="D3" s="52"/>
      <c r="E3" s="52"/>
      <c r="I3" s="56"/>
    </row>
    <row r="4" spans="1:9" x14ac:dyDescent="0.25">
      <c r="A4" s="14">
        <v>22006</v>
      </c>
      <c r="B4" s="53">
        <f>VLOOKUP(A4,'Permits-Starts-Completions'!A:D,2,FALSE)</f>
        <v>955</v>
      </c>
      <c r="C4" s="53">
        <v>55.34</v>
      </c>
      <c r="D4" s="51"/>
      <c r="E4" s="51"/>
      <c r="I4" s="56"/>
    </row>
    <row r="5" spans="1:9" x14ac:dyDescent="0.25">
      <c r="A5" s="17">
        <v>22036</v>
      </c>
      <c r="B5" s="54">
        <f>VLOOKUP(A5,'Permits-Starts-Completions'!A:D,2,FALSE)</f>
        <v>1016</v>
      </c>
      <c r="C5" s="54">
        <v>54.37</v>
      </c>
      <c r="D5" s="52"/>
      <c r="E5" s="52"/>
      <c r="I5" s="56"/>
    </row>
    <row r="6" spans="1:9" x14ac:dyDescent="0.25">
      <c r="A6" s="14">
        <v>22067</v>
      </c>
      <c r="B6" s="53">
        <f>VLOOKUP(A6,'Permits-Starts-Completions'!A:D,2,FALSE)</f>
        <v>1052</v>
      </c>
      <c r="C6" s="53">
        <v>55.83</v>
      </c>
      <c r="D6" s="51"/>
      <c r="E6" s="51"/>
      <c r="I6" s="56"/>
    </row>
    <row r="7" spans="1:9" x14ac:dyDescent="0.25">
      <c r="A7" s="17">
        <v>22097</v>
      </c>
      <c r="B7" s="54">
        <f>VLOOKUP(A7,'Permits-Starts-Completions'!A:D,2,FALSE)</f>
        <v>958</v>
      </c>
      <c r="C7" s="54">
        <v>56.92</v>
      </c>
      <c r="D7" s="52"/>
      <c r="E7" s="52"/>
      <c r="I7" s="56"/>
    </row>
    <row r="8" spans="1:9" x14ac:dyDescent="0.25">
      <c r="A8" s="14">
        <v>22128</v>
      </c>
      <c r="B8" s="53">
        <f>VLOOKUP(A8,'Permits-Starts-Completions'!A:D,2,FALSE)</f>
        <v>999</v>
      </c>
      <c r="C8" s="53">
        <v>55.51</v>
      </c>
      <c r="D8" s="51"/>
      <c r="E8" s="51"/>
      <c r="I8" s="56"/>
    </row>
    <row r="9" spans="1:9" x14ac:dyDescent="0.25">
      <c r="A9" s="17">
        <v>22159</v>
      </c>
      <c r="B9" s="54">
        <f>VLOOKUP(A9,'Permits-Starts-Completions'!A:D,2,FALSE)</f>
        <v>994</v>
      </c>
      <c r="C9" s="54">
        <v>56.96</v>
      </c>
      <c r="D9" s="52"/>
      <c r="E9" s="52"/>
      <c r="I9" s="56"/>
    </row>
    <row r="10" spans="1:9" x14ac:dyDescent="0.25">
      <c r="A10" s="14">
        <v>22189</v>
      </c>
      <c r="B10" s="53">
        <f>VLOOKUP(A10,'Permits-Starts-Completions'!A:D,2,FALSE)</f>
        <v>984</v>
      </c>
      <c r="C10" s="53">
        <v>53.52</v>
      </c>
      <c r="D10" s="51"/>
      <c r="E10" s="51"/>
      <c r="I10" s="56"/>
    </row>
    <row r="11" spans="1:9" x14ac:dyDescent="0.25">
      <c r="A11" s="17">
        <v>22220</v>
      </c>
      <c r="B11" s="54">
        <f>VLOOKUP(A11,'Permits-Starts-Completions'!A:D,2,FALSE)</f>
        <v>972</v>
      </c>
      <c r="C11" s="54">
        <v>53.39</v>
      </c>
      <c r="D11" s="52"/>
      <c r="E11" s="52"/>
      <c r="I11" s="56"/>
    </row>
    <row r="12" spans="1:9" x14ac:dyDescent="0.25">
      <c r="A12" s="14">
        <v>22250</v>
      </c>
      <c r="B12" s="53">
        <f>VLOOKUP(A12,'Permits-Starts-Completions'!A:D,2,FALSE)</f>
        <v>979</v>
      </c>
      <c r="C12" s="53">
        <v>55.54</v>
      </c>
      <c r="D12" s="51"/>
      <c r="E12" s="51"/>
      <c r="I12" s="56"/>
    </row>
    <row r="13" spans="1:9" x14ac:dyDescent="0.25">
      <c r="A13" s="17">
        <v>22281</v>
      </c>
      <c r="B13" s="54">
        <f>VLOOKUP(A13,'Permits-Starts-Completions'!A:D,2,FALSE)</f>
        <v>951</v>
      </c>
      <c r="C13" s="54">
        <v>58.11</v>
      </c>
      <c r="D13" s="52"/>
      <c r="E13" s="52"/>
      <c r="I13" s="56"/>
    </row>
    <row r="14" spans="1:9" x14ac:dyDescent="0.25">
      <c r="A14" s="14">
        <v>22312</v>
      </c>
      <c r="B14" s="53">
        <f>VLOOKUP(A14,'Permits-Starts-Completions'!A:D,2,FALSE)</f>
        <v>969</v>
      </c>
      <c r="C14" s="53">
        <v>61.78</v>
      </c>
      <c r="D14" s="51">
        <f>B14/B2-1</f>
        <v>-0.11263736263736268</v>
      </c>
      <c r="E14" s="51">
        <f>C14/C2-1</f>
        <v>0.11095126775759767</v>
      </c>
      <c r="I14" s="56"/>
    </row>
    <row r="15" spans="1:9" x14ac:dyDescent="0.25">
      <c r="A15" s="17">
        <v>22340</v>
      </c>
      <c r="B15" s="54">
        <f>VLOOKUP(A15,'Permits-Starts-Completions'!A:D,2,FALSE)</f>
        <v>961</v>
      </c>
      <c r="C15" s="54">
        <v>63.44</v>
      </c>
      <c r="D15" s="52">
        <f t="shared" ref="D15:E78" si="0">B15/B3-1</f>
        <v>-0.11672794117647056</v>
      </c>
      <c r="E15" s="52">
        <f t="shared" si="0"/>
        <v>0.13043478260869557</v>
      </c>
      <c r="I15" s="56"/>
    </row>
    <row r="16" spans="1:9" x14ac:dyDescent="0.25">
      <c r="A16" s="14">
        <v>22371</v>
      </c>
      <c r="B16" s="53">
        <f>VLOOKUP(A16,'Permits-Starts-Completions'!A:D,2,FALSE)</f>
        <v>1000</v>
      </c>
      <c r="C16" s="53">
        <v>65.06</v>
      </c>
      <c r="D16" s="51">
        <f t="shared" si="0"/>
        <v>4.7120418848167533E-2</v>
      </c>
      <c r="E16" s="51">
        <f t="shared" si="0"/>
        <v>0.17564148897723153</v>
      </c>
      <c r="I16" s="56"/>
    </row>
    <row r="17" spans="1:9" x14ac:dyDescent="0.25">
      <c r="A17" s="17">
        <v>22401</v>
      </c>
      <c r="B17" s="54">
        <f>VLOOKUP(A17,'Permits-Starts-Completions'!A:D,2,FALSE)</f>
        <v>1002</v>
      </c>
      <c r="C17" s="54">
        <v>65.31</v>
      </c>
      <c r="D17" s="52">
        <f t="shared" si="0"/>
        <v>-1.3779527559055094E-2</v>
      </c>
      <c r="E17" s="52">
        <f t="shared" ref="E17:E18" si="1">C17/C5-1</f>
        <v>0.20121390472687151</v>
      </c>
      <c r="I17" s="56"/>
    </row>
    <row r="18" spans="1:9" x14ac:dyDescent="0.25">
      <c r="A18" s="14">
        <v>22432</v>
      </c>
      <c r="B18" s="53">
        <f>VLOOKUP(A18,'Permits-Starts-Completions'!A:D,2,FALSE)</f>
        <v>1027</v>
      </c>
      <c r="C18" s="53">
        <v>66.56</v>
      </c>
      <c r="D18" s="51">
        <f t="shared" si="0"/>
        <v>-2.3764258555133089E-2</v>
      </c>
      <c r="E18" s="51">
        <f t="shared" si="1"/>
        <v>0.19219057854200261</v>
      </c>
      <c r="I18" s="56"/>
    </row>
    <row r="19" spans="1:9" x14ac:dyDescent="0.25">
      <c r="A19" s="17">
        <v>22462</v>
      </c>
      <c r="B19" s="54">
        <f>VLOOKUP(A19,'Permits-Starts-Completions'!A:D,2,FALSE)</f>
        <v>1070</v>
      </c>
      <c r="C19" s="54">
        <v>64.64</v>
      </c>
      <c r="D19" s="52">
        <f t="shared" si="0"/>
        <v>0.1169102296450939</v>
      </c>
      <c r="E19" s="52">
        <f t="shared" ref="E19:E20" si="2">C19/C7-1</f>
        <v>0.13562895291637389</v>
      </c>
      <c r="I19" s="56"/>
    </row>
    <row r="20" spans="1:9" x14ac:dyDescent="0.25">
      <c r="A20" s="14">
        <v>22493</v>
      </c>
      <c r="B20" s="53">
        <f>VLOOKUP(A20,'Permits-Starts-Completions'!A:D,2,FALSE)</f>
        <v>1083</v>
      </c>
      <c r="C20" s="53">
        <v>66.760000000000005</v>
      </c>
      <c r="D20" s="51">
        <f t="shared" si="0"/>
        <v>8.4084084084084187E-2</v>
      </c>
      <c r="E20" s="51">
        <f t="shared" si="2"/>
        <v>0.20266618627274369</v>
      </c>
      <c r="I20" s="56"/>
    </row>
    <row r="21" spans="1:9" x14ac:dyDescent="0.25">
      <c r="A21" s="17">
        <v>22524</v>
      </c>
      <c r="B21" s="54">
        <f>VLOOKUP(A21,'Permits-Starts-Completions'!A:D,2,FALSE)</f>
        <v>1159</v>
      </c>
      <c r="C21" s="54">
        <v>68.069999999999993</v>
      </c>
      <c r="D21" s="52">
        <f t="shared" si="0"/>
        <v>0.16599597585513082</v>
      </c>
      <c r="E21" s="52">
        <f t="shared" ref="E21:E22" si="3">C21/C9-1</f>
        <v>0.19504915730337058</v>
      </c>
      <c r="I21" s="56"/>
    </row>
    <row r="22" spans="1:9" x14ac:dyDescent="0.25">
      <c r="A22" s="14">
        <v>22554</v>
      </c>
      <c r="B22" s="53">
        <f>VLOOKUP(A22,'Permits-Starts-Completions'!A:D,2,FALSE)</f>
        <v>1098</v>
      </c>
      <c r="C22" s="53">
        <v>66.73</v>
      </c>
      <c r="D22" s="51">
        <f t="shared" si="0"/>
        <v>0.11585365853658547</v>
      </c>
      <c r="E22" s="51">
        <f t="shared" si="3"/>
        <v>0.24682361733931235</v>
      </c>
      <c r="I22" s="56"/>
    </row>
    <row r="23" spans="1:9" x14ac:dyDescent="0.25">
      <c r="A23" s="17">
        <v>22585</v>
      </c>
      <c r="B23" s="54">
        <f>VLOOKUP(A23,'Permits-Starts-Completions'!A:D,2,FALSE)</f>
        <v>1123</v>
      </c>
      <c r="C23" s="54">
        <v>68.62</v>
      </c>
      <c r="D23" s="52">
        <f t="shared" si="0"/>
        <v>0.15534979423868323</v>
      </c>
      <c r="E23" s="52">
        <f t="shared" ref="E23:E24" si="4">C23/C11-1</f>
        <v>0.28525941187488302</v>
      </c>
      <c r="I23" s="56"/>
    </row>
    <row r="24" spans="1:9" x14ac:dyDescent="0.25">
      <c r="A24" s="14">
        <v>22615</v>
      </c>
      <c r="B24" s="53">
        <f>VLOOKUP(A24,'Permits-Starts-Completions'!A:D,2,FALSE)</f>
        <v>1152</v>
      </c>
      <c r="C24" s="53">
        <v>71.319999999999993</v>
      </c>
      <c r="D24" s="51">
        <f t="shared" si="0"/>
        <v>0.17671092951991829</v>
      </c>
      <c r="E24" s="51">
        <f t="shared" si="4"/>
        <v>0.28411955347497297</v>
      </c>
      <c r="I24" s="56"/>
    </row>
    <row r="25" spans="1:9" x14ac:dyDescent="0.25">
      <c r="A25" s="17">
        <v>22646</v>
      </c>
      <c r="B25" s="54">
        <f>VLOOKUP(A25,'Permits-Starts-Completions'!A:D,2,FALSE)</f>
        <v>1161</v>
      </c>
      <c r="C25" s="54">
        <v>71.55</v>
      </c>
      <c r="D25" s="52">
        <f t="shared" si="0"/>
        <v>0.22082018927444791</v>
      </c>
      <c r="E25" s="52">
        <f t="shared" ref="E25:E26" si="5">C25/C13-1</f>
        <v>0.23128549303045953</v>
      </c>
      <c r="I25" s="56"/>
    </row>
    <row r="26" spans="1:9" x14ac:dyDescent="0.25">
      <c r="A26" s="14">
        <v>22677</v>
      </c>
      <c r="B26" s="53">
        <f>VLOOKUP(A26,'Permits-Starts-Completions'!A:D,2,FALSE)</f>
        <v>1122</v>
      </c>
      <c r="C26" s="53">
        <v>68.84</v>
      </c>
      <c r="D26" s="51">
        <f t="shared" si="0"/>
        <v>0.15789473684210531</v>
      </c>
      <c r="E26" s="51">
        <f t="shared" si="5"/>
        <v>0.11427646487536425</v>
      </c>
      <c r="I26" s="56"/>
    </row>
    <row r="27" spans="1:9" x14ac:dyDescent="0.25">
      <c r="A27" s="17">
        <v>22705</v>
      </c>
      <c r="B27" s="54">
        <f>VLOOKUP(A27,'Permits-Starts-Completions'!A:D,2,FALSE)</f>
        <v>1194</v>
      </c>
      <c r="C27" s="54">
        <v>69.959999999999994</v>
      </c>
      <c r="D27" s="52">
        <f t="shared" si="0"/>
        <v>0.2424557752341312</v>
      </c>
      <c r="E27" s="52">
        <f t="shared" ref="E27:E28" si="6">C27/C15-1</f>
        <v>0.10277427490542235</v>
      </c>
      <c r="I27" s="56"/>
    </row>
    <row r="28" spans="1:9" x14ac:dyDescent="0.25">
      <c r="A28" s="14">
        <v>22736</v>
      </c>
      <c r="B28" s="53">
        <f>VLOOKUP(A28,'Permits-Starts-Completions'!A:D,2,FALSE)</f>
        <v>1134</v>
      </c>
      <c r="C28" s="53">
        <v>69.55</v>
      </c>
      <c r="D28" s="51">
        <f t="shared" si="0"/>
        <v>0.1339999999999999</v>
      </c>
      <c r="E28" s="51">
        <f t="shared" si="6"/>
        <v>6.9013218567476109E-2</v>
      </c>
      <c r="I28" s="56"/>
    </row>
    <row r="29" spans="1:9" x14ac:dyDescent="0.25">
      <c r="A29" s="17">
        <v>22766</v>
      </c>
      <c r="B29" s="54">
        <f>VLOOKUP(A29,'Permits-Starts-Completions'!A:D,2,FALSE)</f>
        <v>1235</v>
      </c>
      <c r="C29" s="54">
        <v>65.239999999999995</v>
      </c>
      <c r="D29" s="52">
        <f t="shared" si="0"/>
        <v>0.2325349301397206</v>
      </c>
      <c r="E29" s="52">
        <f t="shared" ref="E29:E30" si="7">C29/C17-1</f>
        <v>-1.071811361200492E-3</v>
      </c>
      <c r="I29" s="56"/>
    </row>
    <row r="30" spans="1:9" x14ac:dyDescent="0.25">
      <c r="A30" s="14">
        <v>22797</v>
      </c>
      <c r="B30" s="53">
        <f>VLOOKUP(A30,'Permits-Starts-Completions'!A:D,2,FALSE)</f>
        <v>1142</v>
      </c>
      <c r="C30" s="53">
        <v>59.63</v>
      </c>
      <c r="D30" s="51">
        <f t="shared" si="0"/>
        <v>0.1119766309639727</v>
      </c>
      <c r="E30" s="51">
        <f t="shared" si="7"/>
        <v>-0.10411658653846156</v>
      </c>
      <c r="I30" s="56"/>
    </row>
    <row r="31" spans="1:9" x14ac:dyDescent="0.25">
      <c r="A31" s="17">
        <v>22827</v>
      </c>
      <c r="B31" s="54">
        <f>VLOOKUP(A31,'Permits-Starts-Completions'!A:D,2,FALSE)</f>
        <v>1154</v>
      </c>
      <c r="C31" s="54">
        <v>54.75</v>
      </c>
      <c r="D31" s="52">
        <f t="shared" si="0"/>
        <v>7.8504672897196315E-2</v>
      </c>
      <c r="E31" s="52">
        <f t="shared" ref="E31:E32" si="8">C31/C19-1</f>
        <v>-0.15300123762376239</v>
      </c>
      <c r="I31" s="56"/>
    </row>
    <row r="32" spans="1:9" x14ac:dyDescent="0.25">
      <c r="A32" s="14">
        <v>22858</v>
      </c>
      <c r="B32" s="53">
        <f>VLOOKUP(A32,'Permits-Starts-Completions'!A:D,2,FALSE)</f>
        <v>1189</v>
      </c>
      <c r="C32" s="53">
        <v>58.23</v>
      </c>
      <c r="D32" s="51">
        <f t="shared" si="0"/>
        <v>9.787626962142193E-2</v>
      </c>
      <c r="E32" s="51">
        <f t="shared" si="8"/>
        <v>-0.12777112043139616</v>
      </c>
      <c r="I32" s="56"/>
    </row>
    <row r="33" spans="1:9" x14ac:dyDescent="0.25">
      <c r="A33" s="17">
        <v>22889</v>
      </c>
      <c r="B33" s="54">
        <f>VLOOKUP(A33,'Permits-Starts-Completions'!A:D,2,FALSE)</f>
        <v>1200</v>
      </c>
      <c r="C33" s="54">
        <v>59.12</v>
      </c>
      <c r="D33" s="52">
        <f t="shared" si="0"/>
        <v>3.5375323554788674E-2</v>
      </c>
      <c r="E33" s="52">
        <f t="shared" ref="E33:E34" si="9">C33/C21-1</f>
        <v>-0.13148229763478769</v>
      </c>
      <c r="I33" s="56"/>
    </row>
    <row r="34" spans="1:9" x14ac:dyDescent="0.25">
      <c r="A34" s="14">
        <v>22919</v>
      </c>
      <c r="B34" s="53">
        <f>VLOOKUP(A34,'Permits-Starts-Completions'!A:D,2,FALSE)</f>
        <v>1223</v>
      </c>
      <c r="C34" s="53">
        <v>56.27</v>
      </c>
      <c r="D34" s="51">
        <f t="shared" si="0"/>
        <v>0.11384335154826952</v>
      </c>
      <c r="E34" s="51">
        <f t="shared" si="9"/>
        <v>-0.15675108646785552</v>
      </c>
      <c r="I34" s="56"/>
    </row>
    <row r="35" spans="1:9" x14ac:dyDescent="0.25">
      <c r="A35" s="17">
        <v>22950</v>
      </c>
      <c r="B35" s="54">
        <f>VLOOKUP(A35,'Permits-Starts-Completions'!A:D,2,FALSE)</f>
        <v>1181</v>
      </c>
      <c r="C35" s="54">
        <v>56.52</v>
      </c>
      <c r="D35" s="52">
        <f t="shared" si="0"/>
        <v>5.1647373107747141E-2</v>
      </c>
      <c r="E35" s="52">
        <f t="shared" ref="E35:E36" si="10">C35/C23-1</f>
        <v>-0.17633343048673855</v>
      </c>
      <c r="I35" s="56"/>
    </row>
    <row r="36" spans="1:9" x14ac:dyDescent="0.25">
      <c r="A36" s="14">
        <v>22980</v>
      </c>
      <c r="B36" s="53">
        <f>VLOOKUP(A36,'Permits-Starts-Completions'!A:D,2,FALSE)</f>
        <v>1236</v>
      </c>
      <c r="C36" s="53">
        <v>62.26</v>
      </c>
      <c r="D36" s="51">
        <f t="shared" si="0"/>
        <v>7.2916666666666741E-2</v>
      </c>
      <c r="E36" s="51">
        <f t="shared" si="10"/>
        <v>-0.12703309029725174</v>
      </c>
      <c r="I36" s="56"/>
    </row>
    <row r="37" spans="1:9" x14ac:dyDescent="0.25">
      <c r="A37" s="17">
        <v>23011</v>
      </c>
      <c r="B37" s="54">
        <f>VLOOKUP(A37,'Permits-Starts-Completions'!A:D,2,FALSE)</f>
        <v>1236</v>
      </c>
      <c r="C37" s="54">
        <v>63.1</v>
      </c>
      <c r="D37" s="52">
        <f t="shared" si="0"/>
        <v>6.4599483204134334E-2</v>
      </c>
      <c r="E37" s="52">
        <f t="shared" ref="E37:E38" si="11">C37/C25-1</f>
        <v>-0.11809923130677846</v>
      </c>
      <c r="I37" s="56"/>
    </row>
    <row r="38" spans="1:9" x14ac:dyDescent="0.25">
      <c r="A38" s="14">
        <v>23042</v>
      </c>
      <c r="B38" s="53">
        <f>VLOOKUP(A38,'Permits-Starts-Completions'!A:D,2,FALSE)</f>
        <v>1248</v>
      </c>
      <c r="C38" s="53">
        <v>66.2</v>
      </c>
      <c r="D38" s="51">
        <f t="shared" si="0"/>
        <v>0.11229946524064172</v>
      </c>
      <c r="E38" s="51">
        <f t="shared" si="11"/>
        <v>-3.8349796629866373E-2</v>
      </c>
      <c r="I38" s="56"/>
    </row>
    <row r="39" spans="1:9" x14ac:dyDescent="0.25">
      <c r="A39" s="17">
        <v>23070</v>
      </c>
      <c r="B39" s="54">
        <f>VLOOKUP(A39,'Permits-Starts-Completions'!A:D,2,FALSE)</f>
        <v>1212</v>
      </c>
      <c r="C39" s="54">
        <v>64.290000000000006</v>
      </c>
      <c r="D39" s="52">
        <f t="shared" si="0"/>
        <v>1.5075376884422065E-2</v>
      </c>
      <c r="E39" s="52">
        <f t="shared" ref="E39:E40" si="12">C39/C27-1</f>
        <v>-8.1046312178387425E-2</v>
      </c>
      <c r="I39" s="56"/>
    </row>
    <row r="40" spans="1:9" x14ac:dyDescent="0.25">
      <c r="A40" s="14">
        <v>23101</v>
      </c>
      <c r="B40" s="53">
        <f>VLOOKUP(A40,'Permits-Starts-Completions'!A:D,2,FALSE)</f>
        <v>1258</v>
      </c>
      <c r="C40" s="53">
        <v>66.569999999999993</v>
      </c>
      <c r="D40" s="51">
        <f t="shared" si="0"/>
        <v>0.10934744268077612</v>
      </c>
      <c r="E40" s="51">
        <f t="shared" si="12"/>
        <v>-4.2846872753414922E-2</v>
      </c>
      <c r="I40" s="56"/>
    </row>
    <row r="41" spans="1:9" x14ac:dyDescent="0.25">
      <c r="A41" s="17">
        <v>23131</v>
      </c>
      <c r="B41" s="54">
        <f>VLOOKUP(A41,'Permits-Starts-Completions'!A:D,2,FALSE)</f>
        <v>1288</v>
      </c>
      <c r="C41" s="54">
        <v>69.8</v>
      </c>
      <c r="D41" s="52">
        <f t="shared" si="0"/>
        <v>4.2914979757084915E-2</v>
      </c>
      <c r="E41" s="52">
        <f t="shared" ref="E41:E42" si="13">C41/C29-1</f>
        <v>6.9895769466584934E-2</v>
      </c>
      <c r="I41" s="56"/>
    </row>
    <row r="42" spans="1:9" x14ac:dyDescent="0.25">
      <c r="A42" s="14">
        <v>23162</v>
      </c>
      <c r="B42" s="53">
        <f>VLOOKUP(A42,'Permits-Starts-Completions'!A:D,2,FALSE)</f>
        <v>1350</v>
      </c>
      <c r="C42" s="53">
        <v>70.8</v>
      </c>
      <c r="D42" s="51">
        <f t="shared" si="0"/>
        <v>0.18213660245183894</v>
      </c>
      <c r="E42" s="51">
        <f t="shared" si="13"/>
        <v>0.1873218178769076</v>
      </c>
      <c r="I42" s="56"/>
    </row>
    <row r="43" spans="1:9" x14ac:dyDescent="0.25">
      <c r="A43" s="17">
        <v>23192</v>
      </c>
      <c r="B43" s="54">
        <f>VLOOKUP(A43,'Permits-Starts-Completions'!A:D,2,FALSE)</f>
        <v>1345</v>
      </c>
      <c r="C43" s="54">
        <v>69.37</v>
      </c>
      <c r="D43" s="52">
        <f t="shared" si="0"/>
        <v>0.16551126516464465</v>
      </c>
      <c r="E43" s="52">
        <f t="shared" ref="E43:E44" si="14">C43/C31-1</f>
        <v>0.26703196347031977</v>
      </c>
      <c r="I43" s="56"/>
    </row>
    <row r="44" spans="1:9" x14ac:dyDescent="0.25">
      <c r="A44" s="14">
        <v>23223</v>
      </c>
      <c r="B44" s="53">
        <f>VLOOKUP(A44,'Permits-Starts-Completions'!A:D,2,FALSE)</f>
        <v>1321</v>
      </c>
      <c r="C44" s="53">
        <v>69.13</v>
      </c>
      <c r="D44" s="51">
        <f t="shared" si="0"/>
        <v>0.11101766190075701</v>
      </c>
      <c r="E44" s="51">
        <f t="shared" si="14"/>
        <v>0.18718873432938343</v>
      </c>
      <c r="I44" s="56"/>
    </row>
    <row r="45" spans="1:9" x14ac:dyDescent="0.25">
      <c r="A45" s="17">
        <v>23254</v>
      </c>
      <c r="B45" s="54">
        <f>VLOOKUP(A45,'Permits-Starts-Completions'!A:D,2,FALSE)</f>
        <v>1310</v>
      </c>
      <c r="C45" s="54">
        <v>72.5</v>
      </c>
      <c r="D45" s="52">
        <f t="shared" si="0"/>
        <v>9.1666666666666563E-2</v>
      </c>
      <c r="E45" s="52">
        <f t="shared" ref="E45:E46" si="15">C45/C33-1</f>
        <v>0.22631935047361296</v>
      </c>
      <c r="I45" s="56"/>
    </row>
    <row r="46" spans="1:9" x14ac:dyDescent="0.25">
      <c r="A46" s="14">
        <v>23284</v>
      </c>
      <c r="B46" s="53">
        <f>VLOOKUP(A46,'Permits-Starts-Completions'!A:D,2,FALSE)</f>
        <v>1413</v>
      </c>
      <c r="C46" s="53">
        <v>71.7</v>
      </c>
      <c r="D46" s="51">
        <f t="shared" si="0"/>
        <v>0.15535568274734257</v>
      </c>
      <c r="E46" s="51">
        <f t="shared" si="15"/>
        <v>0.27421361293762225</v>
      </c>
      <c r="I46" s="56"/>
    </row>
    <row r="47" spans="1:9" x14ac:dyDescent="0.25">
      <c r="A47" s="17">
        <v>23315</v>
      </c>
      <c r="B47" s="54">
        <f>VLOOKUP(A47,'Permits-Starts-Completions'!A:D,2,FALSE)</f>
        <v>1414</v>
      </c>
      <c r="C47" s="54">
        <v>74.010000000000005</v>
      </c>
      <c r="D47" s="52">
        <f t="shared" si="0"/>
        <v>0.19729043183742601</v>
      </c>
      <c r="E47" s="52">
        <f t="shared" ref="E47:E48" si="16">C47/C35-1</f>
        <v>0.30944798301486198</v>
      </c>
      <c r="I47" s="56"/>
    </row>
    <row r="48" spans="1:9" x14ac:dyDescent="0.25">
      <c r="A48" s="14">
        <v>23345</v>
      </c>
      <c r="B48" s="53">
        <f>VLOOKUP(A48,'Permits-Starts-Completions'!A:D,2,FALSE)</f>
        <v>1357</v>
      </c>
      <c r="C48" s="53">
        <v>73.23</v>
      </c>
      <c r="D48" s="51">
        <f t="shared" si="0"/>
        <v>9.7896440129449758E-2</v>
      </c>
      <c r="E48" s="51">
        <f t="shared" si="16"/>
        <v>0.17619659492451012</v>
      </c>
      <c r="I48" s="56"/>
    </row>
    <row r="49" spans="1:9" x14ac:dyDescent="0.25">
      <c r="A49" s="17">
        <v>23376</v>
      </c>
      <c r="B49" s="54">
        <f>VLOOKUP(A49,'Permits-Starts-Completions'!A:D,2,FALSE)</f>
        <v>1423</v>
      </c>
      <c r="C49" s="54">
        <v>75.02</v>
      </c>
      <c r="D49" s="52">
        <f t="shared" si="0"/>
        <v>0.15129449838187692</v>
      </c>
      <c r="E49" s="52">
        <f t="shared" ref="E49:E50" si="17">C49/C37-1</f>
        <v>0.18890649762282075</v>
      </c>
      <c r="I49" s="56"/>
    </row>
    <row r="50" spans="1:9" x14ac:dyDescent="0.25">
      <c r="A50" s="14">
        <v>23407</v>
      </c>
      <c r="B50" s="53">
        <f>VLOOKUP(A50,'Permits-Starts-Completions'!A:D,2,FALSE)</f>
        <v>1296</v>
      </c>
      <c r="C50" s="53">
        <v>77.040000000000006</v>
      </c>
      <c r="D50" s="51">
        <f t="shared" si="0"/>
        <v>3.8461538461538547E-2</v>
      </c>
      <c r="E50" s="51">
        <f t="shared" si="17"/>
        <v>0.16374622356495472</v>
      </c>
      <c r="I50" s="56"/>
    </row>
    <row r="51" spans="1:9" x14ac:dyDescent="0.25">
      <c r="A51" s="17">
        <v>23436</v>
      </c>
      <c r="B51" s="54">
        <f>VLOOKUP(A51,'Permits-Starts-Completions'!A:D,2,FALSE)</f>
        <v>1442</v>
      </c>
      <c r="C51" s="54">
        <v>77.8</v>
      </c>
      <c r="D51" s="52">
        <f t="shared" si="0"/>
        <v>0.18976897689768979</v>
      </c>
      <c r="E51" s="52">
        <f t="shared" ref="E51:E52" si="18">C51/C39-1</f>
        <v>0.21014154611914737</v>
      </c>
      <c r="I51" s="56"/>
    </row>
    <row r="52" spans="1:9" x14ac:dyDescent="0.25">
      <c r="A52" s="14">
        <v>23467</v>
      </c>
      <c r="B52" s="53">
        <f>VLOOKUP(A52,'Permits-Starts-Completions'!A:D,2,FALSE)</f>
        <v>1313</v>
      </c>
      <c r="C52" s="53">
        <v>78.98</v>
      </c>
      <c r="D52" s="51">
        <f t="shared" si="0"/>
        <v>4.3720190779014345E-2</v>
      </c>
      <c r="E52" s="51">
        <f t="shared" si="18"/>
        <v>0.18642030944870069</v>
      </c>
      <c r="I52" s="56"/>
    </row>
    <row r="53" spans="1:9" x14ac:dyDescent="0.25">
      <c r="A53" s="17">
        <v>23497</v>
      </c>
      <c r="B53" s="54">
        <f>VLOOKUP(A53,'Permits-Starts-Completions'!A:D,2,FALSE)</f>
        <v>1264</v>
      </c>
      <c r="C53" s="54">
        <v>79.459999999999994</v>
      </c>
      <c r="D53" s="52">
        <f t="shared" si="0"/>
        <v>-1.8633540372670843E-2</v>
      </c>
      <c r="E53" s="52">
        <f t="shared" ref="E53:E54" si="19">C53/C41-1</f>
        <v>0.13839541547277934</v>
      </c>
      <c r="I53" s="56"/>
    </row>
    <row r="54" spans="1:9" x14ac:dyDescent="0.25">
      <c r="A54" s="14">
        <v>23528</v>
      </c>
      <c r="B54" s="53">
        <f>VLOOKUP(A54,'Permits-Starts-Completions'!A:D,2,FALSE)</f>
        <v>1299</v>
      </c>
      <c r="C54" s="53">
        <v>80.37</v>
      </c>
      <c r="D54" s="51">
        <f t="shared" si="0"/>
        <v>-3.7777777777777799E-2</v>
      </c>
      <c r="E54" s="51">
        <f t="shared" si="19"/>
        <v>0.13516949152542379</v>
      </c>
      <c r="I54" s="56"/>
    </row>
    <row r="55" spans="1:9" x14ac:dyDescent="0.25">
      <c r="A55" s="17">
        <v>23558</v>
      </c>
      <c r="B55" s="54">
        <f>VLOOKUP(A55,'Permits-Starts-Completions'!A:D,2,FALSE)</f>
        <v>1280</v>
      </c>
      <c r="C55" s="54">
        <v>81.69</v>
      </c>
      <c r="D55" s="52">
        <f t="shared" si="0"/>
        <v>-4.8327137546468446E-2</v>
      </c>
      <c r="E55" s="52">
        <f t="shared" ref="E55:E56" si="20">C55/C43-1</f>
        <v>0.17759838546922291</v>
      </c>
      <c r="I55" s="56"/>
    </row>
    <row r="56" spans="1:9" x14ac:dyDescent="0.25">
      <c r="A56" s="14">
        <v>23589</v>
      </c>
      <c r="B56" s="53">
        <f>VLOOKUP(A56,'Permits-Starts-Completions'!A:D,2,FALSE)</f>
        <v>1304</v>
      </c>
      <c r="C56" s="53">
        <v>83.18</v>
      </c>
      <c r="D56" s="51">
        <f t="shared" si="0"/>
        <v>-1.2869038607115857E-2</v>
      </c>
      <c r="E56" s="51">
        <f t="shared" si="20"/>
        <v>0.20324027195139616</v>
      </c>
      <c r="I56" s="56"/>
    </row>
    <row r="57" spans="1:9" x14ac:dyDescent="0.25">
      <c r="A57" s="17">
        <v>23620</v>
      </c>
      <c r="B57" s="54">
        <f>VLOOKUP(A57,'Permits-Starts-Completions'!A:D,2,FALSE)</f>
        <v>1306</v>
      </c>
      <c r="C57" s="54">
        <v>81.83</v>
      </c>
      <c r="D57" s="52">
        <f t="shared" si="0"/>
        <v>-3.0534351145038441E-3</v>
      </c>
      <c r="E57" s="52">
        <f t="shared" ref="E57:E58" si="21">C57/C45-1</f>
        <v>0.12868965517241371</v>
      </c>
      <c r="I57" s="56"/>
    </row>
    <row r="58" spans="1:9" x14ac:dyDescent="0.25">
      <c r="A58" s="14">
        <v>23650</v>
      </c>
      <c r="B58" s="53">
        <f>VLOOKUP(A58,'Permits-Starts-Completions'!A:D,2,FALSE)</f>
        <v>1265</v>
      </c>
      <c r="C58" s="53">
        <v>84.18</v>
      </c>
      <c r="D58" s="51">
        <f t="shared" si="0"/>
        <v>-0.10474168435951881</v>
      </c>
      <c r="E58" s="51">
        <f t="shared" si="21"/>
        <v>0.17405857740585784</v>
      </c>
      <c r="I58" s="56"/>
    </row>
    <row r="59" spans="1:9" x14ac:dyDescent="0.25">
      <c r="A59" s="17">
        <v>23681</v>
      </c>
      <c r="B59" s="54">
        <f>VLOOKUP(A59,'Permits-Starts-Completions'!A:D,2,FALSE)</f>
        <v>1230</v>
      </c>
      <c r="C59" s="54">
        <v>84.86</v>
      </c>
      <c r="D59" s="52">
        <f t="shared" si="0"/>
        <v>-0.13012729844413018</v>
      </c>
      <c r="E59" s="52">
        <f t="shared" ref="E59:E60" si="22">C59/C47-1</f>
        <v>0.14660181056613952</v>
      </c>
      <c r="I59" s="56"/>
    </row>
    <row r="60" spans="1:9" x14ac:dyDescent="0.25">
      <c r="A60" s="14">
        <v>23711</v>
      </c>
      <c r="B60" s="53">
        <f>VLOOKUP(A60,'Permits-Starts-Completions'!A:D,2,FALSE)</f>
        <v>1254</v>
      </c>
      <c r="C60" s="53">
        <v>84.42</v>
      </c>
      <c r="D60" s="51">
        <f t="shared" si="0"/>
        <v>-7.5902726602800286E-2</v>
      </c>
      <c r="E60" s="51">
        <f t="shared" si="22"/>
        <v>0.15280622695616541</v>
      </c>
      <c r="I60" s="56"/>
    </row>
    <row r="61" spans="1:9" x14ac:dyDescent="0.25">
      <c r="A61" s="17">
        <v>23742</v>
      </c>
      <c r="B61" s="54">
        <f>VLOOKUP(A61,'Permits-Starts-Completions'!A:D,2,FALSE)</f>
        <v>1164</v>
      </c>
      <c r="C61" s="54">
        <v>84.75</v>
      </c>
      <c r="D61" s="52">
        <f t="shared" si="0"/>
        <v>-0.18200983836964157</v>
      </c>
      <c r="E61" s="52">
        <f t="shared" ref="E61:E62" si="23">C61/C49-1</f>
        <v>0.12969874700079975</v>
      </c>
      <c r="I61" s="56"/>
    </row>
    <row r="62" spans="1:9" x14ac:dyDescent="0.25">
      <c r="A62" s="14">
        <v>23773</v>
      </c>
      <c r="B62" s="53">
        <f>VLOOKUP(A62,'Permits-Starts-Completions'!A:D,2,FALSE)</f>
        <v>1264</v>
      </c>
      <c r="C62" s="53">
        <v>87.56</v>
      </c>
      <c r="D62" s="51">
        <f t="shared" si="0"/>
        <v>-2.4691358024691357E-2</v>
      </c>
      <c r="E62" s="51">
        <f t="shared" si="23"/>
        <v>0.13655244029075808</v>
      </c>
      <c r="I62" s="56"/>
    </row>
    <row r="63" spans="1:9" x14ac:dyDescent="0.25">
      <c r="A63" s="17">
        <v>23801</v>
      </c>
      <c r="B63" s="54">
        <f>VLOOKUP(A63,'Permits-Starts-Completions'!A:D,2,FALSE)</f>
        <v>1185</v>
      </c>
      <c r="C63" s="54">
        <v>87.43</v>
      </c>
      <c r="D63" s="52">
        <f t="shared" si="0"/>
        <v>-0.17822468793342583</v>
      </c>
      <c r="E63" s="52">
        <f t="shared" ref="E63:E64" si="24">C63/C51-1</f>
        <v>0.12377892030848336</v>
      </c>
      <c r="I63" s="56"/>
    </row>
    <row r="64" spans="1:9" x14ac:dyDescent="0.25">
      <c r="A64" s="14">
        <v>23832</v>
      </c>
      <c r="B64" s="53">
        <f>VLOOKUP(A64,'Permits-Starts-Completions'!A:D,2,FALSE)</f>
        <v>1211</v>
      </c>
      <c r="C64" s="53">
        <v>86.16</v>
      </c>
      <c r="D64" s="51">
        <f t="shared" si="0"/>
        <v>-7.7684691546077711E-2</v>
      </c>
      <c r="E64" s="51">
        <f t="shared" si="24"/>
        <v>9.0909090909090828E-2</v>
      </c>
      <c r="I64" s="56"/>
    </row>
    <row r="65" spans="1:9" x14ac:dyDescent="0.25">
      <c r="A65" s="17">
        <v>23862</v>
      </c>
      <c r="B65" s="54">
        <f>VLOOKUP(A65,'Permits-Starts-Completions'!A:D,2,FALSE)</f>
        <v>1162</v>
      </c>
      <c r="C65" s="54">
        <v>89.11</v>
      </c>
      <c r="D65" s="52">
        <f t="shared" si="0"/>
        <v>-8.0696202531645556E-2</v>
      </c>
      <c r="E65" s="52">
        <f t="shared" ref="E65:E66" si="25">C65/C53-1</f>
        <v>0.1214447520765165</v>
      </c>
      <c r="I65" s="56"/>
    </row>
    <row r="66" spans="1:9" x14ac:dyDescent="0.25">
      <c r="A66" s="14">
        <v>23893</v>
      </c>
      <c r="B66" s="53">
        <f>VLOOKUP(A66,'Permits-Starts-Completions'!A:D,2,FALSE)</f>
        <v>1207</v>
      </c>
      <c r="C66" s="53">
        <v>88.42</v>
      </c>
      <c r="D66" s="51">
        <f t="shared" si="0"/>
        <v>-7.0823710546574326E-2</v>
      </c>
      <c r="E66" s="51">
        <f t="shared" si="25"/>
        <v>0.10016175189747423</v>
      </c>
      <c r="I66" s="56"/>
    </row>
    <row r="67" spans="1:9" x14ac:dyDescent="0.25">
      <c r="A67" s="17">
        <v>23923</v>
      </c>
      <c r="B67" s="54">
        <f>VLOOKUP(A67,'Permits-Starts-Completions'!A:D,2,FALSE)</f>
        <v>1241</v>
      </c>
      <c r="C67" s="54">
        <v>84.12</v>
      </c>
      <c r="D67" s="52">
        <f t="shared" si="0"/>
        <v>-3.0468750000000044E-2</v>
      </c>
      <c r="E67" s="52">
        <f t="shared" ref="E67:E68" si="26">C67/C55-1</f>
        <v>2.9746603011384654E-2</v>
      </c>
      <c r="I67" s="56"/>
    </row>
    <row r="68" spans="1:9" x14ac:dyDescent="0.25">
      <c r="A68" s="14">
        <v>23954</v>
      </c>
      <c r="B68" s="53">
        <f>VLOOKUP(A68,'Permits-Starts-Completions'!A:D,2,FALSE)</f>
        <v>1237</v>
      </c>
      <c r="C68" s="53">
        <v>85.25</v>
      </c>
      <c r="D68" s="51">
        <f t="shared" si="0"/>
        <v>-5.138036809815949E-2</v>
      </c>
      <c r="E68" s="51">
        <f t="shared" si="26"/>
        <v>2.488578985333012E-2</v>
      </c>
      <c r="I68" s="56"/>
    </row>
    <row r="69" spans="1:9" x14ac:dyDescent="0.25">
      <c r="A69" s="17">
        <v>23985</v>
      </c>
      <c r="B69" s="54">
        <f>VLOOKUP(A69,'Permits-Starts-Completions'!A:D,2,FALSE)</f>
        <v>1249</v>
      </c>
      <c r="C69" s="54">
        <v>87.17</v>
      </c>
      <c r="D69" s="52">
        <f t="shared" si="0"/>
        <v>-4.3644716692189944E-2</v>
      </c>
      <c r="E69" s="52">
        <f t="shared" ref="E69:E70" si="27">C69/C57-1</f>
        <v>6.5257240620799184E-2</v>
      </c>
      <c r="I69" s="56"/>
    </row>
    <row r="70" spans="1:9" x14ac:dyDescent="0.25">
      <c r="A70" s="14">
        <v>24015</v>
      </c>
      <c r="B70" s="53">
        <f>VLOOKUP(A70,'Permits-Starts-Completions'!A:D,2,FALSE)</f>
        <v>1227</v>
      </c>
      <c r="C70" s="53">
        <v>89.96</v>
      </c>
      <c r="D70" s="51">
        <f t="shared" si="0"/>
        <v>-3.0039525691699653E-2</v>
      </c>
      <c r="E70" s="51">
        <f t="shared" si="27"/>
        <v>6.8662390116416949E-2</v>
      </c>
      <c r="I70" s="56"/>
    </row>
    <row r="71" spans="1:9" x14ac:dyDescent="0.25">
      <c r="A71" s="17">
        <v>24046</v>
      </c>
      <c r="B71" s="54">
        <f>VLOOKUP(A71,'Permits-Starts-Completions'!A:D,2,FALSE)</f>
        <v>1279</v>
      </c>
      <c r="C71" s="54">
        <v>92.42</v>
      </c>
      <c r="D71" s="52">
        <f t="shared" si="0"/>
        <v>3.9837398373983701E-2</v>
      </c>
      <c r="E71" s="52">
        <f t="shared" ref="E71:E72" si="28">C71/C59-1</f>
        <v>8.9087909497996831E-2</v>
      </c>
      <c r="I71" s="56"/>
    </row>
    <row r="72" spans="1:9" x14ac:dyDescent="0.25">
      <c r="A72" s="14">
        <v>24076</v>
      </c>
      <c r="B72" s="53">
        <f>VLOOKUP(A72,'Permits-Starts-Completions'!A:D,2,FALSE)</f>
        <v>1306</v>
      </c>
      <c r="C72" s="53">
        <v>91.61</v>
      </c>
      <c r="D72" s="51">
        <f t="shared" si="0"/>
        <v>4.146730462519943E-2</v>
      </c>
      <c r="E72" s="51">
        <f t="shared" si="28"/>
        <v>8.5169391139540362E-2</v>
      </c>
      <c r="I72" s="56"/>
    </row>
    <row r="73" spans="1:9" x14ac:dyDescent="0.25">
      <c r="A73" s="17">
        <v>24107</v>
      </c>
      <c r="B73" s="54">
        <f>VLOOKUP(A73,'Permits-Starts-Completions'!A:D,2,FALSE)</f>
        <v>1315</v>
      </c>
      <c r="C73" s="54">
        <v>92.43</v>
      </c>
      <c r="D73" s="52">
        <f t="shared" si="0"/>
        <v>0.1297250859106529</v>
      </c>
      <c r="E73" s="52">
        <f t="shared" ref="E73:E74" si="29">C73/C61-1</f>
        <v>9.0619469026548716E-2</v>
      </c>
      <c r="I73" s="56"/>
    </row>
    <row r="74" spans="1:9" x14ac:dyDescent="0.25">
      <c r="A74" s="14">
        <v>24138</v>
      </c>
      <c r="B74" s="53">
        <f>VLOOKUP(A74,'Permits-Starts-Completions'!A:D,2,FALSE)</f>
        <v>1325</v>
      </c>
      <c r="C74" s="53">
        <v>92.88</v>
      </c>
      <c r="D74" s="51">
        <f t="shared" si="0"/>
        <v>4.8259493670886E-2</v>
      </c>
      <c r="E74" s="51">
        <f t="shared" si="29"/>
        <v>6.0758337140246699E-2</v>
      </c>
      <c r="I74" s="56"/>
    </row>
    <row r="75" spans="1:9" x14ac:dyDescent="0.25">
      <c r="A75" s="17">
        <v>24166</v>
      </c>
      <c r="B75" s="54">
        <f>VLOOKUP(A75,'Permits-Starts-Completions'!A:D,2,FALSE)</f>
        <v>1159</v>
      </c>
      <c r="C75" s="54">
        <v>91.22</v>
      </c>
      <c r="D75" s="52">
        <f t="shared" si="0"/>
        <v>-2.1940928270042237E-2</v>
      </c>
      <c r="E75" s="52">
        <f t="shared" ref="E75:E76" si="30">C75/C63-1</f>
        <v>4.3348964886194663E-2</v>
      </c>
      <c r="I75" s="56"/>
    </row>
    <row r="76" spans="1:9" x14ac:dyDescent="0.25">
      <c r="A76" s="14">
        <v>24197</v>
      </c>
      <c r="B76" s="53">
        <f>VLOOKUP(A76,'Permits-Starts-Completions'!A:D,2,FALSE)</f>
        <v>1234</v>
      </c>
      <c r="C76" s="53">
        <v>89.23</v>
      </c>
      <c r="D76" s="51">
        <f t="shared" si="0"/>
        <v>1.8992568125516085E-2</v>
      </c>
      <c r="E76" s="51">
        <f t="shared" si="30"/>
        <v>3.563138347260919E-2</v>
      </c>
      <c r="I76" s="56"/>
    </row>
    <row r="77" spans="1:9" x14ac:dyDescent="0.25">
      <c r="A77" s="17">
        <v>24227</v>
      </c>
      <c r="B77" s="54">
        <f>VLOOKUP(A77,'Permits-Starts-Completions'!A:D,2,FALSE)</f>
        <v>1145</v>
      </c>
      <c r="C77" s="54">
        <v>91.06</v>
      </c>
      <c r="D77" s="52">
        <f t="shared" si="0"/>
        <v>-1.4629948364888179E-2</v>
      </c>
      <c r="E77" s="52">
        <f t="shared" ref="E77:E78" si="31">C77/C65-1</f>
        <v>2.1883065873639307E-2</v>
      </c>
      <c r="I77" s="56"/>
    </row>
    <row r="78" spans="1:9" x14ac:dyDescent="0.25">
      <c r="A78" s="14">
        <v>24258</v>
      </c>
      <c r="B78" s="53">
        <f>VLOOKUP(A78,'Permits-Starts-Completions'!A:D,2,FALSE)</f>
        <v>1078</v>
      </c>
      <c r="C78" s="53">
        <v>86.13</v>
      </c>
      <c r="D78" s="51">
        <f t="shared" si="0"/>
        <v>-0.10687655343827673</v>
      </c>
      <c r="E78" s="51">
        <f t="shared" si="31"/>
        <v>-2.5899117846641118E-2</v>
      </c>
      <c r="I78" s="56"/>
    </row>
    <row r="79" spans="1:9" x14ac:dyDescent="0.25">
      <c r="A79" s="17">
        <v>24288</v>
      </c>
      <c r="B79" s="54">
        <f>VLOOKUP(A79,'Permits-Starts-Completions'!A:D,2,FALSE)</f>
        <v>956</v>
      </c>
      <c r="C79" s="54">
        <v>84.74</v>
      </c>
      <c r="D79" s="52">
        <f t="shared" ref="D79:E142" si="32">B79/B67-1</f>
        <v>-0.22965350523771155</v>
      </c>
      <c r="E79" s="52">
        <f t="shared" si="32"/>
        <v>7.3704232049451868E-3</v>
      </c>
      <c r="I79" s="56"/>
    </row>
    <row r="80" spans="1:9" x14ac:dyDescent="0.25">
      <c r="A80" s="14">
        <v>24319</v>
      </c>
      <c r="B80" s="53">
        <f>VLOOKUP(A80,'Permits-Starts-Completions'!A:D,2,FALSE)</f>
        <v>932</v>
      </c>
      <c r="C80" s="53">
        <v>83.6</v>
      </c>
      <c r="D80" s="51">
        <f t="shared" si="32"/>
        <v>-0.24656426839126921</v>
      </c>
      <c r="E80" s="51">
        <f t="shared" si="32"/>
        <v>-1.9354838709677469E-2</v>
      </c>
      <c r="I80" s="56"/>
    </row>
    <row r="81" spans="1:9" x14ac:dyDescent="0.25">
      <c r="A81" s="17">
        <v>24350</v>
      </c>
      <c r="B81" s="54">
        <f>VLOOKUP(A81,'Permits-Starts-Completions'!A:D,2,FALSE)</f>
        <v>877</v>
      </c>
      <c r="C81" s="54">
        <v>77.099999999999994</v>
      </c>
      <c r="D81" s="52">
        <f t="shared" si="32"/>
        <v>-0.29783827061649315</v>
      </c>
      <c r="E81" s="52">
        <f t="shared" si="32"/>
        <v>-0.11552139497533565</v>
      </c>
      <c r="I81" s="56"/>
    </row>
    <row r="82" spans="1:9" x14ac:dyDescent="0.25">
      <c r="A82" s="14">
        <v>24380</v>
      </c>
      <c r="B82" s="53">
        <f>VLOOKUP(A82,'Permits-Starts-Completions'!A:D,2,FALSE)</f>
        <v>774</v>
      </c>
      <c r="C82" s="53">
        <v>76.56</v>
      </c>
      <c r="D82" s="51">
        <f t="shared" si="32"/>
        <v>-0.36919315403422981</v>
      </c>
      <c r="E82" s="51">
        <f t="shared" si="32"/>
        <v>-0.14895509115162286</v>
      </c>
      <c r="I82" s="56"/>
    </row>
    <row r="83" spans="1:9" x14ac:dyDescent="0.25">
      <c r="A83" s="17">
        <v>24411</v>
      </c>
      <c r="B83" s="54">
        <f>VLOOKUP(A83,'Permits-Starts-Completions'!A:D,2,FALSE)</f>
        <v>739</v>
      </c>
      <c r="C83" s="54">
        <v>80.2</v>
      </c>
      <c r="D83" s="52">
        <f t="shared" si="32"/>
        <v>-0.42220484753713838</v>
      </c>
      <c r="E83" s="52">
        <f t="shared" si="32"/>
        <v>-0.1322224626704176</v>
      </c>
      <c r="I83" s="56"/>
    </row>
    <row r="84" spans="1:9" x14ac:dyDescent="0.25">
      <c r="A84" s="14">
        <v>24441</v>
      </c>
      <c r="B84" s="53">
        <f>VLOOKUP(A84,'Permits-Starts-Completions'!A:D,2,FALSE)</f>
        <v>736</v>
      </c>
      <c r="C84" s="53">
        <v>80.45</v>
      </c>
      <c r="D84" s="51">
        <f t="shared" si="32"/>
        <v>-0.43644716692189889</v>
      </c>
      <c r="E84" s="51">
        <f t="shared" si="32"/>
        <v>-0.12182076192555391</v>
      </c>
      <c r="I84" s="56"/>
    </row>
    <row r="85" spans="1:9" x14ac:dyDescent="0.25">
      <c r="A85" s="17">
        <v>24472</v>
      </c>
      <c r="B85" s="54">
        <f>VLOOKUP(A85,'Permits-Starts-Completions'!A:D,2,FALSE)</f>
        <v>743</v>
      </c>
      <c r="C85" s="54">
        <v>80.33</v>
      </c>
      <c r="D85" s="52">
        <f t="shared" si="32"/>
        <v>-0.43498098859315593</v>
      </c>
      <c r="E85" s="52">
        <f t="shared" si="32"/>
        <v>-0.13090987774532081</v>
      </c>
      <c r="I85" s="56"/>
    </row>
    <row r="86" spans="1:9" x14ac:dyDescent="0.25">
      <c r="A86" s="14">
        <v>24503</v>
      </c>
      <c r="B86" s="53">
        <f>VLOOKUP(A86,'Permits-Starts-Completions'!A:D,2,FALSE)</f>
        <v>995</v>
      </c>
      <c r="C86" s="53">
        <v>86.61</v>
      </c>
      <c r="D86" s="51">
        <f t="shared" si="32"/>
        <v>-0.24905660377358485</v>
      </c>
      <c r="E86" s="51">
        <f t="shared" si="32"/>
        <v>-6.7506459948320385E-2</v>
      </c>
      <c r="I86" s="56"/>
    </row>
    <row r="87" spans="1:9" x14ac:dyDescent="0.25">
      <c r="A87" s="17">
        <v>24531</v>
      </c>
      <c r="B87" s="54">
        <f>VLOOKUP(A87,'Permits-Starts-Completions'!A:D,2,FALSE)</f>
        <v>907</v>
      </c>
      <c r="C87" s="54">
        <v>86.78</v>
      </c>
      <c r="D87" s="52">
        <f t="shared" si="32"/>
        <v>-0.21742881794650559</v>
      </c>
      <c r="E87" s="52">
        <f t="shared" si="32"/>
        <v>-4.8673536505152382E-2</v>
      </c>
      <c r="I87" s="56"/>
    </row>
    <row r="88" spans="1:9" x14ac:dyDescent="0.25">
      <c r="A88" s="14">
        <v>24562</v>
      </c>
      <c r="B88" s="53">
        <f>VLOOKUP(A88,'Permits-Starts-Completions'!A:D,2,FALSE)</f>
        <v>955</v>
      </c>
      <c r="C88" s="53">
        <v>90.2</v>
      </c>
      <c r="D88" s="51">
        <f t="shared" si="32"/>
        <v>-0.22609400324149109</v>
      </c>
      <c r="E88" s="51">
        <f t="shared" si="32"/>
        <v>1.087078336882219E-2</v>
      </c>
      <c r="I88" s="56"/>
    </row>
    <row r="89" spans="1:9" x14ac:dyDescent="0.25">
      <c r="A89" s="17">
        <v>24592</v>
      </c>
      <c r="B89" s="54">
        <f>VLOOKUP(A89,'Permits-Starts-Completions'!A:D,2,FALSE)</f>
        <v>1035</v>
      </c>
      <c r="C89" s="54">
        <v>94.01</v>
      </c>
      <c r="D89" s="52">
        <f t="shared" si="32"/>
        <v>-9.606986899563319E-2</v>
      </c>
      <c r="E89" s="52">
        <f t="shared" si="32"/>
        <v>3.2396222271030117E-2</v>
      </c>
      <c r="I89" s="56"/>
    </row>
    <row r="90" spans="1:9" x14ac:dyDescent="0.25">
      <c r="A90" s="14">
        <v>24623</v>
      </c>
      <c r="B90" s="53">
        <f>VLOOKUP(A90,'Permits-Starts-Completions'!A:D,2,FALSE)</f>
        <v>1076</v>
      </c>
      <c r="C90" s="53">
        <v>89.08</v>
      </c>
      <c r="D90" s="51">
        <f t="shared" si="32"/>
        <v>-1.8552875695733162E-3</v>
      </c>
      <c r="E90" s="51">
        <f t="shared" si="32"/>
        <v>3.4250551491930903E-2</v>
      </c>
      <c r="I90" s="56"/>
    </row>
    <row r="91" spans="1:9" x14ac:dyDescent="0.25">
      <c r="A91" s="17">
        <v>24653</v>
      </c>
      <c r="B91" s="54">
        <f>VLOOKUP(A91,'Permits-Starts-Completions'!A:D,2,FALSE)</f>
        <v>1169</v>
      </c>
      <c r="C91" s="54">
        <v>90.64</v>
      </c>
      <c r="D91" s="52">
        <f t="shared" si="32"/>
        <v>0.2228033472803348</v>
      </c>
      <c r="E91" s="52">
        <f t="shared" si="32"/>
        <v>6.962473448194495E-2</v>
      </c>
      <c r="I91" s="56"/>
    </row>
    <row r="92" spans="1:9" x14ac:dyDescent="0.25">
      <c r="A92" s="14">
        <v>24684</v>
      </c>
      <c r="B92" s="53">
        <f>VLOOKUP(A92,'Permits-Starts-Completions'!A:D,2,FALSE)</f>
        <v>1177</v>
      </c>
      <c r="C92" s="53">
        <v>94.75</v>
      </c>
      <c r="D92" s="51">
        <f t="shared" si="32"/>
        <v>0.26287553648068673</v>
      </c>
      <c r="E92" s="51">
        <f t="shared" si="32"/>
        <v>0.13337320574162681</v>
      </c>
      <c r="I92" s="56"/>
    </row>
    <row r="93" spans="1:9" x14ac:dyDescent="0.25">
      <c r="A93" s="17">
        <v>24715</v>
      </c>
      <c r="B93" s="54">
        <f>VLOOKUP(A93,'Permits-Starts-Completions'!A:D,2,FALSE)</f>
        <v>1229</v>
      </c>
      <c r="C93" s="54">
        <v>93.64</v>
      </c>
      <c r="D93" s="52">
        <f t="shared" si="32"/>
        <v>0.40136830102622567</v>
      </c>
      <c r="E93" s="52">
        <f t="shared" si="32"/>
        <v>0.21452658884565512</v>
      </c>
      <c r="I93" s="56"/>
    </row>
    <row r="94" spans="1:9" x14ac:dyDescent="0.25">
      <c r="A94" s="14">
        <v>24745</v>
      </c>
      <c r="B94" s="53">
        <f>VLOOKUP(A94,'Permits-Starts-Completions'!A:D,2,FALSE)</f>
        <v>1279</v>
      </c>
      <c r="C94" s="53">
        <v>96.71</v>
      </c>
      <c r="D94" s="51">
        <f t="shared" si="32"/>
        <v>0.65245478036175708</v>
      </c>
      <c r="E94" s="51">
        <f t="shared" si="32"/>
        <v>0.26319226750261215</v>
      </c>
      <c r="I94" s="56"/>
    </row>
    <row r="95" spans="1:9" x14ac:dyDescent="0.25">
      <c r="A95" s="17">
        <v>24776</v>
      </c>
      <c r="B95" s="54">
        <f>VLOOKUP(A95,'Permits-Starts-Completions'!A:D,2,FALSE)</f>
        <v>1280</v>
      </c>
      <c r="C95" s="54">
        <v>93.9</v>
      </c>
      <c r="D95" s="52">
        <f t="shared" si="32"/>
        <v>0.73207036535859271</v>
      </c>
      <c r="E95" s="52">
        <f t="shared" si="32"/>
        <v>0.1708229426433916</v>
      </c>
      <c r="I95" s="56"/>
    </row>
    <row r="96" spans="1:9" x14ac:dyDescent="0.25">
      <c r="A96" s="14">
        <v>24806</v>
      </c>
      <c r="B96" s="53">
        <f>VLOOKUP(A96,'Permits-Starts-Completions'!A:D,2,FALSE)</f>
        <v>1297</v>
      </c>
      <c r="C96" s="53">
        <v>94</v>
      </c>
      <c r="D96" s="51">
        <f t="shared" si="32"/>
        <v>0.76222826086956519</v>
      </c>
      <c r="E96" s="51">
        <f t="shared" si="32"/>
        <v>0.16842759477936609</v>
      </c>
      <c r="I96" s="56"/>
    </row>
    <row r="97" spans="1:9" x14ac:dyDescent="0.25">
      <c r="A97" s="17">
        <v>24837</v>
      </c>
      <c r="B97" s="54">
        <f>VLOOKUP(A97,'Permits-Starts-Completions'!A:D,2,FALSE)</f>
        <v>1315</v>
      </c>
      <c r="C97" s="54">
        <v>96.47</v>
      </c>
      <c r="D97" s="52">
        <f t="shared" si="32"/>
        <v>0.7698519515477793</v>
      </c>
      <c r="E97" s="52">
        <f t="shared" si="32"/>
        <v>0.20092120004979463</v>
      </c>
      <c r="I97" s="56"/>
    </row>
    <row r="98" spans="1:9" x14ac:dyDescent="0.25">
      <c r="A98" s="14">
        <v>24868</v>
      </c>
      <c r="B98" s="53">
        <f>VLOOKUP(A98,'Permits-Starts-Completions'!A:D,2,FALSE)</f>
        <v>1179</v>
      </c>
      <c r="C98" s="53">
        <v>92.24</v>
      </c>
      <c r="D98" s="51">
        <f t="shared" si="32"/>
        <v>0.18492462311557789</v>
      </c>
      <c r="E98" s="51">
        <f t="shared" si="32"/>
        <v>6.5004041103798649E-2</v>
      </c>
      <c r="I98" s="56"/>
    </row>
    <row r="99" spans="1:9" x14ac:dyDescent="0.25">
      <c r="A99" s="17">
        <v>24897</v>
      </c>
      <c r="B99" s="54">
        <f>VLOOKUP(A99,'Permits-Starts-Completions'!A:D,2,FALSE)</f>
        <v>1342</v>
      </c>
      <c r="C99" s="54">
        <v>89.36</v>
      </c>
      <c r="D99" s="52">
        <f t="shared" si="32"/>
        <v>0.47960308710033073</v>
      </c>
      <c r="E99" s="52">
        <f t="shared" si="32"/>
        <v>2.9730352615810141E-2</v>
      </c>
      <c r="I99" s="56"/>
    </row>
    <row r="100" spans="1:9" x14ac:dyDescent="0.25">
      <c r="A100" s="14">
        <v>24928</v>
      </c>
      <c r="B100" s="53">
        <f>VLOOKUP(A100,'Permits-Starts-Completions'!A:D,2,FALSE)</f>
        <v>1370</v>
      </c>
      <c r="C100" s="53">
        <v>90.2</v>
      </c>
      <c r="D100" s="51">
        <f t="shared" si="32"/>
        <v>0.4345549738219896</v>
      </c>
      <c r="E100" s="51">
        <f t="shared" si="32"/>
        <v>0</v>
      </c>
      <c r="I100" s="56"/>
    </row>
    <row r="101" spans="1:9" x14ac:dyDescent="0.25">
      <c r="A101" s="17">
        <v>24958</v>
      </c>
      <c r="B101" s="54">
        <f>VLOOKUP(A101,'Permits-Starts-Completions'!A:D,2,FALSE)</f>
        <v>1286</v>
      </c>
      <c r="C101" s="54">
        <v>97.59</v>
      </c>
      <c r="D101" s="52">
        <f t="shared" si="32"/>
        <v>0.24251207729468605</v>
      </c>
      <c r="E101" s="52">
        <f t="shared" si="32"/>
        <v>3.8081055206892866E-2</v>
      </c>
      <c r="I101" s="56"/>
    </row>
    <row r="102" spans="1:9" x14ac:dyDescent="0.25">
      <c r="A102" s="14">
        <v>24989</v>
      </c>
      <c r="B102" s="53">
        <f>VLOOKUP(A102,'Permits-Starts-Completions'!A:D,2,FALSE)</f>
        <v>1297</v>
      </c>
      <c r="C102" s="53">
        <v>98.68</v>
      </c>
      <c r="D102" s="51">
        <f t="shared" si="32"/>
        <v>0.20539033457249078</v>
      </c>
      <c r="E102" s="51">
        <f t="shared" si="32"/>
        <v>0.10776829815895828</v>
      </c>
      <c r="I102" s="56"/>
    </row>
    <row r="103" spans="1:9" x14ac:dyDescent="0.25">
      <c r="A103" s="17">
        <v>25019</v>
      </c>
      <c r="B103" s="54">
        <f>VLOOKUP(A103,'Permits-Starts-Completions'!A:D,2,FALSE)</f>
        <v>1300</v>
      </c>
      <c r="C103" s="54">
        <v>99.58</v>
      </c>
      <c r="D103" s="52">
        <f t="shared" si="32"/>
        <v>0.11206159110350722</v>
      </c>
      <c r="E103" s="52">
        <f t="shared" si="32"/>
        <v>9.8631950573698113E-2</v>
      </c>
      <c r="I103" s="56"/>
    </row>
    <row r="104" spans="1:9" x14ac:dyDescent="0.25">
      <c r="A104" s="14">
        <v>25050</v>
      </c>
      <c r="B104" s="53">
        <f>VLOOKUP(A104,'Permits-Starts-Completions'!A:D,2,FALSE)</f>
        <v>1344</v>
      </c>
      <c r="C104" s="53">
        <v>97.74</v>
      </c>
      <c r="D104" s="51">
        <f t="shared" si="32"/>
        <v>0.14188615123194559</v>
      </c>
      <c r="E104" s="51">
        <f t="shared" si="32"/>
        <v>3.1556728232190023E-2</v>
      </c>
      <c r="I104" s="56"/>
    </row>
    <row r="105" spans="1:9" x14ac:dyDescent="0.25">
      <c r="A105" s="17">
        <v>25081</v>
      </c>
      <c r="B105" s="54">
        <f>VLOOKUP(A105,'Permits-Starts-Completions'!A:D,2,FALSE)</f>
        <v>1357</v>
      </c>
      <c r="C105" s="54">
        <v>98.86</v>
      </c>
      <c r="D105" s="52">
        <f t="shared" si="32"/>
        <v>0.10414971521562255</v>
      </c>
      <c r="E105" s="52">
        <f t="shared" si="32"/>
        <v>5.5745407945322567E-2</v>
      </c>
      <c r="I105" s="56"/>
    </row>
    <row r="106" spans="1:9" x14ac:dyDescent="0.25">
      <c r="A106" s="14">
        <v>25111</v>
      </c>
      <c r="B106" s="53">
        <f>VLOOKUP(A106,'Permits-Starts-Completions'!A:D,2,FALSE)</f>
        <v>1464</v>
      </c>
      <c r="C106" s="53">
        <v>102.67</v>
      </c>
      <c r="D106" s="51">
        <f t="shared" si="32"/>
        <v>0.14464425332290842</v>
      </c>
      <c r="E106" s="51">
        <f t="shared" si="32"/>
        <v>6.1627546272360778E-2</v>
      </c>
      <c r="I106" s="56"/>
    </row>
    <row r="107" spans="1:9" x14ac:dyDescent="0.25">
      <c r="A107" s="17">
        <v>25142</v>
      </c>
      <c r="B107" s="54">
        <f>VLOOKUP(A107,'Permits-Starts-Completions'!A:D,2,FALSE)</f>
        <v>1421</v>
      </c>
      <c r="C107" s="54">
        <v>103.41</v>
      </c>
      <c r="D107" s="52">
        <f t="shared" si="32"/>
        <v>0.11015624999999996</v>
      </c>
      <c r="E107" s="52">
        <f t="shared" si="32"/>
        <v>0.10127795527156547</v>
      </c>
      <c r="I107" s="56"/>
    </row>
    <row r="108" spans="1:9" x14ac:dyDescent="0.25">
      <c r="A108" s="14">
        <v>25172</v>
      </c>
      <c r="B108" s="53">
        <f>VLOOKUP(A108,'Permits-Starts-Completions'!A:D,2,FALSE)</f>
        <v>1436</v>
      </c>
      <c r="C108" s="53">
        <v>108.37</v>
      </c>
      <c r="D108" s="51">
        <f t="shared" si="32"/>
        <v>0.10717039321511179</v>
      </c>
      <c r="E108" s="51">
        <f t="shared" si="32"/>
        <v>0.15287234042553188</v>
      </c>
      <c r="I108" s="56"/>
    </row>
    <row r="109" spans="1:9" x14ac:dyDescent="0.25">
      <c r="A109" s="17">
        <v>25203</v>
      </c>
      <c r="B109" s="54">
        <f>VLOOKUP(A109,'Permits-Starts-Completions'!A:D,2,FALSE)</f>
        <v>1389</v>
      </c>
      <c r="C109" s="54">
        <v>103.86</v>
      </c>
      <c r="D109" s="52">
        <f t="shared" si="32"/>
        <v>5.6273764258555126E-2</v>
      </c>
      <c r="E109" s="52">
        <f t="shared" si="32"/>
        <v>7.6604125634912368E-2</v>
      </c>
      <c r="I109" s="56"/>
    </row>
    <row r="110" spans="1:9" x14ac:dyDescent="0.25">
      <c r="A110" s="14">
        <v>25234</v>
      </c>
      <c r="B110" s="53">
        <f>VLOOKUP(A110,'Permits-Starts-Completions'!A:D,2,FALSE)</f>
        <v>1459</v>
      </c>
      <c r="C110" s="53">
        <v>103.01</v>
      </c>
      <c r="D110" s="51">
        <f t="shared" si="32"/>
        <v>0.23748939779474121</v>
      </c>
      <c r="E110" s="51">
        <f t="shared" si="32"/>
        <v>0.116760624457936</v>
      </c>
      <c r="I110" s="56"/>
    </row>
    <row r="111" spans="1:9" x14ac:dyDescent="0.25">
      <c r="A111" s="17">
        <v>25262</v>
      </c>
      <c r="B111" s="54">
        <f>VLOOKUP(A111,'Permits-Starts-Completions'!A:D,2,FALSE)</f>
        <v>1495</v>
      </c>
      <c r="C111" s="54">
        <v>98.13</v>
      </c>
      <c r="D111" s="52">
        <f t="shared" si="32"/>
        <v>0.11400894187779431</v>
      </c>
      <c r="E111" s="52">
        <f t="shared" si="32"/>
        <v>9.8142345568486888E-2</v>
      </c>
      <c r="I111" s="56"/>
    </row>
    <row r="112" spans="1:9" x14ac:dyDescent="0.25">
      <c r="A112" s="14">
        <v>25293</v>
      </c>
      <c r="B112" s="53">
        <f>VLOOKUP(A112,'Permits-Starts-Completions'!A:D,2,FALSE)</f>
        <v>1438</v>
      </c>
      <c r="C112" s="53">
        <v>101.51</v>
      </c>
      <c r="D112" s="51">
        <f t="shared" si="32"/>
        <v>4.963503649635026E-2</v>
      </c>
      <c r="E112" s="51">
        <f t="shared" si="32"/>
        <v>0.12538802660753889</v>
      </c>
      <c r="I112" s="56"/>
    </row>
    <row r="113" spans="1:9" x14ac:dyDescent="0.25">
      <c r="A113" s="17">
        <v>25323</v>
      </c>
      <c r="B113" s="54">
        <f>VLOOKUP(A113,'Permits-Starts-Completions'!A:D,2,FALSE)</f>
        <v>1441</v>
      </c>
      <c r="C113" s="54">
        <v>103.69</v>
      </c>
      <c r="D113" s="52">
        <f t="shared" si="32"/>
        <v>0.12052877138413676</v>
      </c>
      <c r="E113" s="52">
        <f t="shared" si="32"/>
        <v>6.2506404344707445E-2</v>
      </c>
      <c r="I113" s="56"/>
    </row>
    <row r="114" spans="1:9" x14ac:dyDescent="0.25">
      <c r="A114" s="14">
        <v>25354</v>
      </c>
      <c r="B114" s="53">
        <f>VLOOKUP(A114,'Permits-Starts-Completions'!A:D,2,FALSE)</f>
        <v>1328</v>
      </c>
      <c r="C114" s="53">
        <v>103.46</v>
      </c>
      <c r="D114" s="51">
        <f t="shared" si="32"/>
        <v>2.3901310717039381E-2</v>
      </c>
      <c r="E114" s="51">
        <f t="shared" si="32"/>
        <v>4.843940008106995E-2</v>
      </c>
      <c r="I114" s="56"/>
    </row>
    <row r="115" spans="1:9" x14ac:dyDescent="0.25">
      <c r="A115" s="17">
        <v>25384</v>
      </c>
      <c r="B115" s="54">
        <f>VLOOKUP(A115,'Permits-Starts-Completions'!A:D,2,FALSE)</f>
        <v>1349</v>
      </c>
      <c r="C115" s="54">
        <v>97.71</v>
      </c>
      <c r="D115" s="52">
        <f t="shared" si="32"/>
        <v>3.7692307692307692E-2</v>
      </c>
      <c r="E115" s="52">
        <f t="shared" si="32"/>
        <v>-1.8778871259289009E-2</v>
      </c>
      <c r="I115" s="56"/>
    </row>
    <row r="116" spans="1:9" x14ac:dyDescent="0.25">
      <c r="A116" s="14">
        <v>25415</v>
      </c>
      <c r="B116" s="53">
        <f>VLOOKUP(A116,'Permits-Starts-Completions'!A:D,2,FALSE)</f>
        <v>1278</v>
      </c>
      <c r="C116" s="53">
        <v>91.83</v>
      </c>
      <c r="D116" s="51">
        <f t="shared" si="32"/>
        <v>-4.9107142857142905E-2</v>
      </c>
      <c r="E116" s="51">
        <f t="shared" si="32"/>
        <v>-6.0466543891958269E-2</v>
      </c>
      <c r="I116" s="56"/>
    </row>
    <row r="117" spans="1:9" x14ac:dyDescent="0.25">
      <c r="A117" s="17">
        <v>25446</v>
      </c>
      <c r="B117" s="54">
        <f>VLOOKUP(A117,'Permits-Starts-Completions'!A:D,2,FALSE)</f>
        <v>1317</v>
      </c>
      <c r="C117" s="54">
        <v>95.51</v>
      </c>
      <c r="D117" s="52">
        <f t="shared" si="32"/>
        <v>-2.9476787030213725E-2</v>
      </c>
      <c r="E117" s="52">
        <f t="shared" si="32"/>
        <v>-3.3886303864050116E-2</v>
      </c>
      <c r="I117" s="56"/>
    </row>
    <row r="118" spans="1:9" x14ac:dyDescent="0.25">
      <c r="A118" s="14">
        <v>25476</v>
      </c>
      <c r="B118" s="53">
        <f>VLOOKUP(A118,'Permits-Starts-Completions'!A:D,2,FALSE)</f>
        <v>1263</v>
      </c>
      <c r="C118" s="53">
        <v>93.12</v>
      </c>
      <c r="D118" s="51">
        <f t="shared" si="32"/>
        <v>-0.13729508196721307</v>
      </c>
      <c r="E118" s="51">
        <f t="shared" si="32"/>
        <v>-9.3016460504529053E-2</v>
      </c>
      <c r="I118" s="56"/>
    </row>
    <row r="119" spans="1:9" x14ac:dyDescent="0.25">
      <c r="A119" s="17">
        <v>25507</v>
      </c>
      <c r="B119" s="54">
        <f>VLOOKUP(A119,'Permits-Starts-Completions'!A:D,2,FALSE)</f>
        <v>1216</v>
      </c>
      <c r="C119" s="54">
        <v>97.24</v>
      </c>
      <c r="D119" s="52">
        <f t="shared" si="32"/>
        <v>-0.14426460239268124</v>
      </c>
      <c r="E119" s="52">
        <f t="shared" si="32"/>
        <v>-5.9665409534861213E-2</v>
      </c>
      <c r="I119" s="56"/>
    </row>
    <row r="120" spans="1:9" x14ac:dyDescent="0.25">
      <c r="A120" s="14">
        <v>25537</v>
      </c>
      <c r="B120" s="53">
        <f>VLOOKUP(A120,'Permits-Starts-Completions'!A:D,2,FALSE)</f>
        <v>1191</v>
      </c>
      <c r="C120" s="53">
        <v>93.81</v>
      </c>
      <c r="D120" s="51">
        <f t="shared" si="32"/>
        <v>-0.17061281337047352</v>
      </c>
      <c r="E120" s="51">
        <f t="shared" si="32"/>
        <v>-0.13435452616037646</v>
      </c>
      <c r="I120" s="56"/>
    </row>
    <row r="121" spans="1:9" x14ac:dyDescent="0.25">
      <c r="A121" s="17">
        <v>25568</v>
      </c>
      <c r="B121" s="54">
        <f>VLOOKUP(A121,'Permits-Starts-Completions'!A:D,2,FALSE)</f>
        <v>1155</v>
      </c>
      <c r="C121" s="54">
        <v>92.06</v>
      </c>
      <c r="D121" s="52">
        <f t="shared" si="32"/>
        <v>-0.16846652267818574</v>
      </c>
      <c r="E121" s="52">
        <f t="shared" si="32"/>
        <v>-0.11361448103215865</v>
      </c>
      <c r="I121" s="56"/>
    </row>
    <row r="122" spans="1:9" x14ac:dyDescent="0.25">
      <c r="A122" s="14">
        <v>25599</v>
      </c>
      <c r="B122" s="53">
        <f>VLOOKUP(A122,'Permits-Starts-Completions'!A:D,2,FALSE)</f>
        <v>1062</v>
      </c>
      <c r="C122" s="53">
        <v>85.02</v>
      </c>
      <c r="D122" s="51">
        <f t="shared" si="32"/>
        <v>-0.27210418094585331</v>
      </c>
      <c r="E122" s="51">
        <f t="shared" si="32"/>
        <v>-0.1746432385205321</v>
      </c>
      <c r="I122" s="56"/>
    </row>
    <row r="123" spans="1:9" x14ac:dyDescent="0.25">
      <c r="A123" s="17">
        <v>25627</v>
      </c>
      <c r="B123" s="54">
        <f>VLOOKUP(A123,'Permits-Starts-Completions'!A:D,2,FALSE)</f>
        <v>1118</v>
      </c>
      <c r="C123" s="54">
        <v>89.5</v>
      </c>
      <c r="D123" s="52">
        <f t="shared" si="32"/>
        <v>-0.25217391304347825</v>
      </c>
      <c r="E123" s="52">
        <f t="shared" si="32"/>
        <v>-8.7944563334352299E-2</v>
      </c>
      <c r="I123" s="56"/>
    </row>
    <row r="124" spans="1:9" x14ac:dyDescent="0.25">
      <c r="A124" s="14">
        <v>25658</v>
      </c>
      <c r="B124" s="53">
        <f>VLOOKUP(A124,'Permits-Starts-Completions'!A:D,2,FALSE)</f>
        <v>1132</v>
      </c>
      <c r="C124" s="53">
        <v>89.63</v>
      </c>
      <c r="D124" s="51">
        <f t="shared" si="32"/>
        <v>-0.2127955493741307</v>
      </c>
      <c r="E124" s="51">
        <f t="shared" si="32"/>
        <v>-0.11703280464978827</v>
      </c>
      <c r="I124" s="56"/>
    </row>
    <row r="125" spans="1:9" x14ac:dyDescent="0.25">
      <c r="A125" s="17">
        <v>25688</v>
      </c>
      <c r="B125" s="54">
        <f>VLOOKUP(A125,'Permits-Starts-Completions'!A:D,2,FALSE)</f>
        <v>1224</v>
      </c>
      <c r="C125" s="54">
        <v>81.52</v>
      </c>
      <c r="D125" s="52">
        <f t="shared" si="32"/>
        <v>-0.15058986814712005</v>
      </c>
      <c r="E125" s="52">
        <f t="shared" si="32"/>
        <v>-0.21381039637380661</v>
      </c>
      <c r="I125" s="56"/>
    </row>
    <row r="126" spans="1:9" x14ac:dyDescent="0.25">
      <c r="A126" s="14">
        <v>25719</v>
      </c>
      <c r="B126" s="53">
        <f>VLOOKUP(A126,'Permits-Starts-Completions'!A:D,2,FALSE)</f>
        <v>1328</v>
      </c>
      <c r="C126" s="53">
        <v>76.55</v>
      </c>
      <c r="D126" s="51">
        <f t="shared" si="32"/>
        <v>0</v>
      </c>
      <c r="E126" s="51">
        <f t="shared" si="32"/>
        <v>-0.26010052194084665</v>
      </c>
      <c r="I126" s="56"/>
    </row>
    <row r="127" spans="1:9" x14ac:dyDescent="0.25">
      <c r="A127" s="17">
        <v>25749</v>
      </c>
      <c r="B127" s="54">
        <f>VLOOKUP(A127,'Permits-Starts-Completions'!A:D,2,FALSE)</f>
        <v>1322</v>
      </c>
      <c r="C127" s="54">
        <v>72.72</v>
      </c>
      <c r="D127" s="52">
        <f t="shared" si="32"/>
        <v>-2.0014825796886626E-2</v>
      </c>
      <c r="E127" s="52">
        <f t="shared" si="32"/>
        <v>-0.25575683143997541</v>
      </c>
      <c r="I127" s="56"/>
    </row>
    <row r="128" spans="1:9" x14ac:dyDescent="0.25">
      <c r="A128" s="14">
        <v>25780</v>
      </c>
      <c r="B128" s="53">
        <f>VLOOKUP(A128,'Permits-Starts-Completions'!A:D,2,FALSE)</f>
        <v>1324</v>
      </c>
      <c r="C128" s="53">
        <v>78.05</v>
      </c>
      <c r="D128" s="51">
        <f t="shared" si="32"/>
        <v>3.5993740219092407E-2</v>
      </c>
      <c r="E128" s="51">
        <f t="shared" si="32"/>
        <v>-0.15005989328106284</v>
      </c>
      <c r="I128" s="56"/>
    </row>
    <row r="129" spans="1:9" x14ac:dyDescent="0.25">
      <c r="A129" s="17">
        <v>25811</v>
      </c>
      <c r="B129" s="54">
        <f>VLOOKUP(A129,'Permits-Starts-Completions'!A:D,2,FALSE)</f>
        <v>1394</v>
      </c>
      <c r="C129" s="54">
        <v>81.52</v>
      </c>
      <c r="D129" s="52">
        <f t="shared" si="32"/>
        <v>5.8466211085800968E-2</v>
      </c>
      <c r="E129" s="52">
        <f t="shared" si="32"/>
        <v>-0.14647680871112978</v>
      </c>
      <c r="I129" s="56"/>
    </row>
    <row r="130" spans="1:9" x14ac:dyDescent="0.25">
      <c r="A130" s="14">
        <v>25841</v>
      </c>
      <c r="B130" s="53">
        <f>VLOOKUP(A130,'Permits-Starts-Completions'!A:D,2,FALSE)</f>
        <v>1426</v>
      </c>
      <c r="C130" s="53">
        <v>84.21</v>
      </c>
      <c r="D130" s="51">
        <f t="shared" si="32"/>
        <v>0.12905779889152802</v>
      </c>
      <c r="E130" s="51">
        <f t="shared" si="32"/>
        <v>-9.5682989690721754E-2</v>
      </c>
      <c r="I130" s="56"/>
    </row>
    <row r="131" spans="1:9" x14ac:dyDescent="0.25">
      <c r="A131" s="17">
        <v>25872</v>
      </c>
      <c r="B131" s="54">
        <f>VLOOKUP(A131,'Permits-Starts-Completions'!A:D,2,FALSE)</f>
        <v>1564</v>
      </c>
      <c r="C131" s="54">
        <v>83.25</v>
      </c>
      <c r="D131" s="52">
        <f t="shared" si="32"/>
        <v>0.28618421052631571</v>
      </c>
      <c r="E131" s="52">
        <f t="shared" si="32"/>
        <v>-0.14387083504730558</v>
      </c>
      <c r="I131" s="56"/>
    </row>
    <row r="132" spans="1:9" x14ac:dyDescent="0.25">
      <c r="A132" s="14">
        <v>25902</v>
      </c>
      <c r="B132" s="53">
        <f>VLOOKUP(A132,'Permits-Starts-Completions'!A:D,2,FALSE)</f>
        <v>1502</v>
      </c>
      <c r="C132" s="53">
        <v>87.2</v>
      </c>
      <c r="D132" s="51">
        <f t="shared" si="32"/>
        <v>0.26112510495382035</v>
      </c>
      <c r="E132" s="51">
        <f t="shared" si="32"/>
        <v>-7.0461571261059563E-2</v>
      </c>
      <c r="I132" s="56"/>
    </row>
    <row r="133" spans="1:9" x14ac:dyDescent="0.25">
      <c r="A133" s="17">
        <v>25933</v>
      </c>
      <c r="B133" s="54">
        <f>VLOOKUP(A133,'Permits-Starts-Completions'!A:D,2,FALSE)</f>
        <v>1767</v>
      </c>
      <c r="C133" s="54">
        <v>92.15</v>
      </c>
      <c r="D133" s="52">
        <f t="shared" si="32"/>
        <v>0.52987012987012982</v>
      </c>
      <c r="E133" s="52">
        <f t="shared" si="32"/>
        <v>9.7762328915917962E-4</v>
      </c>
      <c r="I133" s="56"/>
    </row>
    <row r="134" spans="1:9" x14ac:dyDescent="0.25">
      <c r="A134" s="14">
        <v>25964</v>
      </c>
      <c r="B134" s="53">
        <f>VLOOKUP(A134,'Permits-Starts-Completions'!A:D,2,FALSE)</f>
        <v>1643</v>
      </c>
      <c r="C134" s="53">
        <v>95.88</v>
      </c>
      <c r="D134" s="51">
        <f t="shared" si="32"/>
        <v>0.54708097928436916</v>
      </c>
      <c r="E134" s="51">
        <f t="shared" si="32"/>
        <v>0.12773465067043044</v>
      </c>
      <c r="I134" s="56"/>
    </row>
    <row r="135" spans="1:9" x14ac:dyDescent="0.25">
      <c r="A135" s="17">
        <v>25992</v>
      </c>
      <c r="B135" s="54">
        <f>VLOOKUP(A135,'Permits-Starts-Completions'!A:D,2,FALSE)</f>
        <v>1588</v>
      </c>
      <c r="C135" s="54">
        <v>96.75</v>
      </c>
      <c r="D135" s="52">
        <f t="shared" si="32"/>
        <v>0.42039355992844363</v>
      </c>
      <c r="E135" s="52">
        <f t="shared" si="32"/>
        <v>8.1005586592178824E-2</v>
      </c>
      <c r="I135" s="56"/>
    </row>
    <row r="136" spans="1:9" x14ac:dyDescent="0.25">
      <c r="A136" s="14">
        <v>26023</v>
      </c>
      <c r="B136" s="53">
        <f>VLOOKUP(A136,'Permits-Starts-Completions'!A:D,2,FALSE)</f>
        <v>1759</v>
      </c>
      <c r="C136" s="53">
        <v>100.31</v>
      </c>
      <c r="D136" s="51">
        <f t="shared" si="32"/>
        <v>0.55388692579505294</v>
      </c>
      <c r="E136" s="51">
        <f t="shared" si="32"/>
        <v>0.11915653241102309</v>
      </c>
      <c r="I136" s="56"/>
    </row>
    <row r="137" spans="1:9" x14ac:dyDescent="0.25">
      <c r="A137" s="17">
        <v>26053</v>
      </c>
      <c r="B137" s="54">
        <f>VLOOKUP(A137,'Permits-Starts-Completions'!A:D,2,FALSE)</f>
        <v>1745</v>
      </c>
      <c r="C137" s="54">
        <v>103.95</v>
      </c>
      <c r="D137" s="52">
        <f t="shared" si="32"/>
        <v>0.42565359477124187</v>
      </c>
      <c r="E137" s="52">
        <f t="shared" si="32"/>
        <v>0.2751472031403337</v>
      </c>
      <c r="I137" s="56"/>
    </row>
    <row r="138" spans="1:9" x14ac:dyDescent="0.25">
      <c r="A138" s="14">
        <v>26084</v>
      </c>
      <c r="B138" s="53">
        <f>VLOOKUP(A138,'Permits-Starts-Completions'!A:D,2,FALSE)</f>
        <v>1972</v>
      </c>
      <c r="C138" s="53">
        <v>99.63</v>
      </c>
      <c r="D138" s="51">
        <f t="shared" si="32"/>
        <v>0.48493975903614461</v>
      </c>
      <c r="E138" s="51">
        <f t="shared" si="32"/>
        <v>0.3015022860875245</v>
      </c>
      <c r="I138" s="56"/>
    </row>
    <row r="139" spans="1:9" x14ac:dyDescent="0.25">
      <c r="A139" s="17">
        <v>26114</v>
      </c>
      <c r="B139" s="54">
        <f>VLOOKUP(A139,'Permits-Starts-Completions'!A:D,2,FALSE)</f>
        <v>1903</v>
      </c>
      <c r="C139" s="54">
        <v>99.7</v>
      </c>
      <c r="D139" s="52">
        <f t="shared" si="32"/>
        <v>0.43948562783661127</v>
      </c>
      <c r="E139" s="52">
        <f t="shared" si="32"/>
        <v>0.37101210121012107</v>
      </c>
      <c r="I139" s="56"/>
    </row>
    <row r="140" spans="1:9" x14ac:dyDescent="0.25">
      <c r="A140" s="14">
        <v>26145</v>
      </c>
      <c r="B140" s="53">
        <f>VLOOKUP(A140,'Permits-Starts-Completions'!A:D,2,FALSE)</f>
        <v>2069</v>
      </c>
      <c r="C140" s="53">
        <v>95.58</v>
      </c>
      <c r="D140" s="51">
        <f t="shared" si="32"/>
        <v>0.56268882175226587</v>
      </c>
      <c r="E140" s="51">
        <f t="shared" si="32"/>
        <v>0.22459961563100572</v>
      </c>
      <c r="I140" s="56"/>
    </row>
    <row r="141" spans="1:9" x14ac:dyDescent="0.25">
      <c r="A141" s="17">
        <v>26176</v>
      </c>
      <c r="B141" s="54">
        <f>VLOOKUP(A141,'Permits-Starts-Completions'!A:D,2,FALSE)</f>
        <v>2004</v>
      </c>
      <c r="C141" s="54">
        <v>99.03</v>
      </c>
      <c r="D141" s="52">
        <f t="shared" si="32"/>
        <v>0.43758967001434712</v>
      </c>
      <c r="E141" s="52">
        <f t="shared" si="32"/>
        <v>0.214793915603533</v>
      </c>
      <c r="I141" s="56"/>
    </row>
    <row r="142" spans="1:9" x14ac:dyDescent="0.25">
      <c r="A142" s="14">
        <v>26206</v>
      </c>
      <c r="B142" s="53">
        <f>VLOOKUP(A142,'Permits-Starts-Completions'!A:D,2,FALSE)</f>
        <v>1996</v>
      </c>
      <c r="C142" s="53">
        <v>98.34</v>
      </c>
      <c r="D142" s="51">
        <f t="shared" si="32"/>
        <v>0.399719495091164</v>
      </c>
      <c r="E142" s="51">
        <f t="shared" si="32"/>
        <v>0.16779479871749214</v>
      </c>
      <c r="I142" s="56"/>
    </row>
    <row r="143" spans="1:9" x14ac:dyDescent="0.25">
      <c r="A143" s="17">
        <v>26237</v>
      </c>
      <c r="B143" s="54">
        <f>VLOOKUP(A143,'Permits-Starts-Completions'!A:D,2,FALSE)</f>
        <v>2026</v>
      </c>
      <c r="C143" s="54">
        <v>94.23</v>
      </c>
      <c r="D143" s="52">
        <f t="shared" ref="D143:E206" si="33">B143/B131-1</f>
        <v>0.29539641943734019</v>
      </c>
      <c r="E143" s="52">
        <f t="shared" si="33"/>
        <v>0.13189189189189188</v>
      </c>
      <c r="I143" s="56"/>
    </row>
    <row r="144" spans="1:9" x14ac:dyDescent="0.25">
      <c r="A144" s="14">
        <v>26267</v>
      </c>
      <c r="B144" s="53">
        <f>VLOOKUP(A144,'Permits-Starts-Completions'!A:D,2,FALSE)</f>
        <v>2079</v>
      </c>
      <c r="C144" s="53">
        <v>93.99</v>
      </c>
      <c r="D144" s="51">
        <f t="shared" si="33"/>
        <v>0.38415446071904125</v>
      </c>
      <c r="E144" s="51">
        <f t="shared" si="33"/>
        <v>7.78669724770642E-2</v>
      </c>
      <c r="I144" s="56"/>
    </row>
    <row r="145" spans="1:9" x14ac:dyDescent="0.25">
      <c r="A145" s="17">
        <v>26298</v>
      </c>
      <c r="B145" s="54">
        <f>VLOOKUP(A145,'Permits-Starts-Completions'!A:D,2,FALSE)</f>
        <v>2133</v>
      </c>
      <c r="C145" s="54">
        <v>102.09</v>
      </c>
      <c r="D145" s="52">
        <f t="shared" si="33"/>
        <v>0.20713073005093374</v>
      </c>
      <c r="E145" s="52">
        <f t="shared" si="33"/>
        <v>0.10786760716223553</v>
      </c>
      <c r="I145" s="56"/>
    </row>
    <row r="146" spans="1:9" x14ac:dyDescent="0.25">
      <c r="A146" s="14">
        <v>26329</v>
      </c>
      <c r="B146" s="53">
        <f>VLOOKUP(A146,'Permits-Starts-Completions'!A:D,2,FALSE)</f>
        <v>2238</v>
      </c>
      <c r="C146" s="53">
        <v>103.94</v>
      </c>
      <c r="D146" s="51">
        <f t="shared" si="33"/>
        <v>0.36214242239805228</v>
      </c>
      <c r="E146" s="51">
        <f t="shared" si="33"/>
        <v>8.4063412599082232E-2</v>
      </c>
      <c r="I146" s="56"/>
    </row>
    <row r="147" spans="1:9" x14ac:dyDescent="0.25">
      <c r="A147" s="17">
        <v>26358</v>
      </c>
      <c r="B147" s="54">
        <f>VLOOKUP(A147,'Permits-Starts-Completions'!A:D,2,FALSE)</f>
        <v>2169</v>
      </c>
      <c r="C147" s="54">
        <v>106.57</v>
      </c>
      <c r="D147" s="52">
        <f t="shared" si="33"/>
        <v>0.36586901763224189</v>
      </c>
      <c r="E147" s="52">
        <f t="shared" si="33"/>
        <v>0.10149870801033578</v>
      </c>
      <c r="I147" s="56"/>
    </row>
    <row r="148" spans="1:9" x14ac:dyDescent="0.25">
      <c r="A148" s="14">
        <v>26389</v>
      </c>
      <c r="B148" s="53">
        <f>VLOOKUP(A148,'Permits-Starts-Completions'!A:D,2,FALSE)</f>
        <v>2105</v>
      </c>
      <c r="C148" s="53">
        <v>107.2</v>
      </c>
      <c r="D148" s="51">
        <f t="shared" si="33"/>
        <v>0.19670267197271185</v>
      </c>
      <c r="E148" s="51">
        <f t="shared" si="33"/>
        <v>6.8687070082743551E-2</v>
      </c>
      <c r="I148" s="56"/>
    </row>
    <row r="149" spans="1:9" x14ac:dyDescent="0.25">
      <c r="A149" s="17">
        <v>26419</v>
      </c>
      <c r="B149" s="54">
        <f>VLOOKUP(A149,'Permits-Starts-Completions'!A:D,2,FALSE)</f>
        <v>2139</v>
      </c>
      <c r="C149" s="54">
        <v>107.67</v>
      </c>
      <c r="D149" s="52">
        <f t="shared" si="33"/>
        <v>0.22578796561604575</v>
      </c>
      <c r="E149" s="52">
        <f t="shared" si="33"/>
        <v>3.57864357864357E-2</v>
      </c>
      <c r="I149" s="56"/>
    </row>
    <row r="150" spans="1:9" x14ac:dyDescent="0.25">
      <c r="A150" s="14">
        <v>26450</v>
      </c>
      <c r="B150" s="53">
        <f>VLOOKUP(A150,'Permits-Starts-Completions'!A:D,2,FALSE)</f>
        <v>2067</v>
      </c>
      <c r="C150" s="53">
        <v>109.53</v>
      </c>
      <c r="D150" s="51">
        <f t="shared" si="33"/>
        <v>4.8174442190669353E-2</v>
      </c>
      <c r="E150" s="51">
        <f t="shared" si="33"/>
        <v>9.936766034327027E-2</v>
      </c>
      <c r="I150" s="56"/>
    </row>
    <row r="151" spans="1:9" x14ac:dyDescent="0.25">
      <c r="A151" s="17">
        <v>26480</v>
      </c>
      <c r="B151" s="54">
        <f>VLOOKUP(A151,'Permits-Starts-Completions'!A:D,2,FALSE)</f>
        <v>2183</v>
      </c>
      <c r="C151" s="54">
        <v>107.14</v>
      </c>
      <c r="D151" s="52">
        <f t="shared" si="33"/>
        <v>0.14713610089332629</v>
      </c>
      <c r="E151" s="52">
        <f t="shared" si="33"/>
        <v>7.4623871614844406E-2</v>
      </c>
      <c r="I151" s="56"/>
    </row>
    <row r="152" spans="1:9" x14ac:dyDescent="0.25">
      <c r="A152" s="14">
        <v>26511</v>
      </c>
      <c r="B152" s="53">
        <f>VLOOKUP(A152,'Permits-Starts-Completions'!A:D,2,FALSE)</f>
        <v>2195</v>
      </c>
      <c r="C152" s="53">
        <v>107.39</v>
      </c>
      <c r="D152" s="51">
        <f t="shared" si="33"/>
        <v>6.0898985016916374E-2</v>
      </c>
      <c r="E152" s="51">
        <f t="shared" si="33"/>
        <v>0.12356141452186642</v>
      </c>
      <c r="I152" s="56"/>
    </row>
    <row r="153" spans="1:9" x14ac:dyDescent="0.25">
      <c r="A153" s="17">
        <v>26542</v>
      </c>
      <c r="B153" s="54">
        <f>VLOOKUP(A153,'Permits-Starts-Completions'!A:D,2,FALSE)</f>
        <v>2263</v>
      </c>
      <c r="C153" s="54">
        <v>111.09</v>
      </c>
      <c r="D153" s="52">
        <f t="shared" si="33"/>
        <v>0.12924151696606789</v>
      </c>
      <c r="E153" s="52">
        <f t="shared" si="33"/>
        <v>0.1217812784004848</v>
      </c>
      <c r="I153" s="56"/>
    </row>
    <row r="154" spans="1:9" x14ac:dyDescent="0.25">
      <c r="A154" s="14">
        <v>26572</v>
      </c>
      <c r="B154" s="53">
        <f>VLOOKUP(A154,'Permits-Starts-Completions'!A:D,2,FALSE)</f>
        <v>2393</v>
      </c>
      <c r="C154" s="53">
        <v>110.55</v>
      </c>
      <c r="D154" s="51">
        <f t="shared" si="33"/>
        <v>0.19889779559118237</v>
      </c>
      <c r="E154" s="51">
        <f t="shared" si="33"/>
        <v>0.12416107382550323</v>
      </c>
      <c r="I154" s="56"/>
    </row>
    <row r="155" spans="1:9" x14ac:dyDescent="0.25">
      <c r="A155" s="17">
        <v>26603</v>
      </c>
      <c r="B155" s="54">
        <f>VLOOKUP(A155,'Permits-Starts-Completions'!A:D,2,FALSE)</f>
        <v>2354</v>
      </c>
      <c r="C155" s="54">
        <v>111.58</v>
      </c>
      <c r="D155" s="52">
        <f t="shared" si="33"/>
        <v>0.16189536031589347</v>
      </c>
      <c r="E155" s="52">
        <f t="shared" si="33"/>
        <v>0.18412395203226151</v>
      </c>
      <c r="I155" s="56"/>
    </row>
    <row r="156" spans="1:9" x14ac:dyDescent="0.25">
      <c r="A156" s="14">
        <v>26633</v>
      </c>
      <c r="B156" s="53">
        <f>VLOOKUP(A156,'Permits-Starts-Completions'!A:D,2,FALSE)</f>
        <v>2234</v>
      </c>
      <c r="C156" s="53">
        <v>116.67</v>
      </c>
      <c r="D156" s="51">
        <f t="shared" si="33"/>
        <v>7.4555074555074485E-2</v>
      </c>
      <c r="E156" s="51">
        <f t="shared" si="33"/>
        <v>0.24130226619853179</v>
      </c>
      <c r="I156" s="56"/>
    </row>
    <row r="157" spans="1:9" x14ac:dyDescent="0.25">
      <c r="A157" s="17">
        <v>26664</v>
      </c>
      <c r="B157" s="54">
        <f>VLOOKUP(A157,'Permits-Starts-Completions'!A:D,2,FALSE)</f>
        <v>2419</v>
      </c>
      <c r="C157" s="54">
        <v>118.05</v>
      </c>
      <c r="D157" s="52">
        <f t="shared" si="33"/>
        <v>0.13408345053914683</v>
      </c>
      <c r="E157" s="52">
        <f t="shared" si="33"/>
        <v>0.15633264766382604</v>
      </c>
      <c r="I157" s="56"/>
    </row>
    <row r="158" spans="1:9" x14ac:dyDescent="0.25">
      <c r="A158" s="14">
        <v>26695</v>
      </c>
      <c r="B158" s="53">
        <f>VLOOKUP(A158,'Permits-Starts-Completions'!A:D,2,FALSE)</f>
        <v>2271</v>
      </c>
      <c r="C158" s="53">
        <v>116.03</v>
      </c>
      <c r="D158" s="51">
        <f t="shared" si="33"/>
        <v>1.4745308310991856E-2</v>
      </c>
      <c r="E158" s="51">
        <f t="shared" si="33"/>
        <v>0.11631710602270551</v>
      </c>
      <c r="I158" s="56"/>
    </row>
    <row r="159" spans="1:9" x14ac:dyDescent="0.25">
      <c r="A159" s="17">
        <v>26723</v>
      </c>
      <c r="B159" s="54">
        <f>VLOOKUP(A159,'Permits-Starts-Completions'!A:D,2,FALSE)</f>
        <v>2226</v>
      </c>
      <c r="C159" s="54">
        <v>111.68</v>
      </c>
      <c r="D159" s="52">
        <f t="shared" si="33"/>
        <v>2.6279391424619547E-2</v>
      </c>
      <c r="E159" s="52">
        <f t="shared" si="33"/>
        <v>4.7949704419630423E-2</v>
      </c>
      <c r="I159" s="56"/>
    </row>
    <row r="160" spans="1:9" x14ac:dyDescent="0.25">
      <c r="A160" s="14">
        <v>26754</v>
      </c>
      <c r="B160" s="53">
        <f>VLOOKUP(A160,'Permits-Starts-Completions'!A:D,2,FALSE)</f>
        <v>2062</v>
      </c>
      <c r="C160" s="53">
        <v>111.52</v>
      </c>
      <c r="D160" s="51">
        <f t="shared" si="33"/>
        <v>-2.0427553444180568E-2</v>
      </c>
      <c r="E160" s="51">
        <f t="shared" si="33"/>
        <v>4.0298507462686484E-2</v>
      </c>
      <c r="I160" s="56"/>
    </row>
    <row r="161" spans="1:9" x14ac:dyDescent="0.25">
      <c r="A161" s="17">
        <v>26784</v>
      </c>
      <c r="B161" s="54">
        <f>VLOOKUP(A161,'Permits-Starts-Completions'!A:D,2,FALSE)</f>
        <v>1908</v>
      </c>
      <c r="C161" s="54">
        <v>106.97</v>
      </c>
      <c r="D161" s="52">
        <f t="shared" si="33"/>
        <v>-0.10799438990182331</v>
      </c>
      <c r="E161" s="52">
        <f t="shared" si="33"/>
        <v>-6.5013467075323295E-3</v>
      </c>
      <c r="I161" s="56"/>
    </row>
    <row r="162" spans="1:9" x14ac:dyDescent="0.25">
      <c r="A162" s="14">
        <v>26815</v>
      </c>
      <c r="B162" s="53">
        <f>VLOOKUP(A162,'Permits-Starts-Completions'!A:D,2,FALSE)</f>
        <v>1931</v>
      </c>
      <c r="C162" s="53">
        <v>104.95</v>
      </c>
      <c r="D162" s="51">
        <f t="shared" si="33"/>
        <v>-6.5795839380745069E-2</v>
      </c>
      <c r="E162" s="51">
        <f t="shared" si="33"/>
        <v>-4.1815027846252129E-2</v>
      </c>
      <c r="I162" s="56"/>
    </row>
    <row r="163" spans="1:9" x14ac:dyDescent="0.25">
      <c r="A163" s="17">
        <v>26845</v>
      </c>
      <c r="B163" s="54">
        <f>VLOOKUP(A163,'Permits-Starts-Completions'!A:D,2,FALSE)</f>
        <v>2051</v>
      </c>
      <c r="C163" s="54">
        <v>104.26</v>
      </c>
      <c r="D163" s="52">
        <f t="shared" si="33"/>
        <v>-6.0467246907924821E-2</v>
      </c>
      <c r="E163" s="52">
        <f t="shared" si="33"/>
        <v>-2.688071681911508E-2</v>
      </c>
      <c r="I163" s="56"/>
    </row>
    <row r="164" spans="1:9" x14ac:dyDescent="0.25">
      <c r="A164" s="14">
        <v>26876</v>
      </c>
      <c r="B164" s="53">
        <f>VLOOKUP(A164,'Permits-Starts-Completions'!A:D,2,FALSE)</f>
        <v>1819</v>
      </c>
      <c r="C164" s="53">
        <v>108.22</v>
      </c>
      <c r="D164" s="51">
        <f t="shared" si="33"/>
        <v>-0.17129840546697039</v>
      </c>
      <c r="E164" s="51">
        <f t="shared" si="33"/>
        <v>7.7288388118075257E-3</v>
      </c>
      <c r="I164" s="56"/>
    </row>
    <row r="165" spans="1:9" x14ac:dyDescent="0.25">
      <c r="A165" s="17">
        <v>26907</v>
      </c>
      <c r="B165" s="54">
        <f>VLOOKUP(A165,'Permits-Starts-Completions'!A:D,2,FALSE)</f>
        <v>1809</v>
      </c>
      <c r="C165" s="54">
        <v>104.25</v>
      </c>
      <c r="D165" s="52">
        <f t="shared" si="33"/>
        <v>-0.20061864781263805</v>
      </c>
      <c r="E165" s="52">
        <f t="shared" si="33"/>
        <v>-6.1571698622738369E-2</v>
      </c>
      <c r="I165" s="56"/>
    </row>
    <row r="166" spans="1:9" x14ac:dyDescent="0.25">
      <c r="A166" s="14">
        <v>26937</v>
      </c>
      <c r="B166" s="53">
        <f>VLOOKUP(A166,'Permits-Starts-Completions'!A:D,2,FALSE)</f>
        <v>1704</v>
      </c>
      <c r="C166" s="53">
        <v>108.43</v>
      </c>
      <c r="D166" s="51">
        <f t="shared" si="33"/>
        <v>-0.28792310906811536</v>
      </c>
      <c r="E166" s="51">
        <f t="shared" si="33"/>
        <v>-1.9176843057439941E-2</v>
      </c>
      <c r="I166" s="56"/>
    </row>
    <row r="167" spans="1:9" x14ac:dyDescent="0.25">
      <c r="A167" s="17">
        <v>26968</v>
      </c>
      <c r="B167" s="54">
        <f>VLOOKUP(A167,'Permits-Starts-Completions'!A:D,2,FALSE)</f>
        <v>1411</v>
      </c>
      <c r="C167" s="54">
        <v>108.29</v>
      </c>
      <c r="D167" s="52">
        <f t="shared" si="33"/>
        <v>-0.4005947323704333</v>
      </c>
      <c r="E167" s="52">
        <f t="shared" si="33"/>
        <v>-2.9485570890840584E-2</v>
      </c>
      <c r="I167" s="56"/>
    </row>
    <row r="168" spans="1:9" x14ac:dyDescent="0.25">
      <c r="A168" s="14">
        <v>26998</v>
      </c>
      <c r="B168" s="53">
        <f>VLOOKUP(A168,'Permits-Starts-Completions'!A:D,2,FALSE)</f>
        <v>1402</v>
      </c>
      <c r="C168" s="53">
        <v>95.96</v>
      </c>
      <c r="D168" s="51">
        <f t="shared" si="33"/>
        <v>-0.37242614145031339</v>
      </c>
      <c r="E168" s="51">
        <f t="shared" si="33"/>
        <v>-0.17750921402245656</v>
      </c>
      <c r="I168" s="56"/>
    </row>
    <row r="169" spans="1:9" x14ac:dyDescent="0.25">
      <c r="A169" s="17">
        <v>27029</v>
      </c>
      <c r="B169" s="54">
        <f>VLOOKUP(A169,'Permits-Starts-Completions'!A:D,2,FALSE)</f>
        <v>1288</v>
      </c>
      <c r="C169" s="54">
        <v>97.55</v>
      </c>
      <c r="D169" s="52">
        <f t="shared" si="33"/>
        <v>-0.46754857379082271</v>
      </c>
      <c r="E169" s="52">
        <f t="shared" si="33"/>
        <v>-0.17365523083439216</v>
      </c>
      <c r="I169" s="56"/>
    </row>
    <row r="170" spans="1:9" x14ac:dyDescent="0.25">
      <c r="A170" s="14">
        <v>27060</v>
      </c>
      <c r="B170" s="53">
        <f>VLOOKUP(A170,'Permits-Starts-Completions'!A:D,2,FALSE)</f>
        <v>1331</v>
      </c>
      <c r="C170" s="53">
        <v>96.57</v>
      </c>
      <c r="D170" s="51">
        <f t="shared" si="33"/>
        <v>-0.41391457507705853</v>
      </c>
      <c r="E170" s="51">
        <f t="shared" si="33"/>
        <v>-0.16771524605705423</v>
      </c>
      <c r="I170" s="56"/>
    </row>
    <row r="171" spans="1:9" x14ac:dyDescent="0.25">
      <c r="A171" s="17">
        <v>27088</v>
      </c>
      <c r="B171" s="54">
        <f>VLOOKUP(A171,'Permits-Starts-Completions'!A:D,2,FALSE)</f>
        <v>1360</v>
      </c>
      <c r="C171" s="54">
        <v>96.22</v>
      </c>
      <c r="D171" s="52">
        <f t="shared" si="33"/>
        <v>-0.3890386343216532</v>
      </c>
      <c r="E171" s="52">
        <f t="shared" si="33"/>
        <v>-0.13843123209169061</v>
      </c>
      <c r="I171" s="56"/>
    </row>
    <row r="172" spans="1:9" x14ac:dyDescent="0.25">
      <c r="A172" s="14">
        <v>27119</v>
      </c>
      <c r="B172" s="53">
        <f>VLOOKUP(A172,'Permits-Starts-Completions'!A:D,2,FALSE)</f>
        <v>1440</v>
      </c>
      <c r="C172" s="53">
        <v>93.98</v>
      </c>
      <c r="D172" s="51">
        <f t="shared" si="33"/>
        <v>-0.30164888457807948</v>
      </c>
      <c r="E172" s="51">
        <f t="shared" si="33"/>
        <v>-0.15728120516499278</v>
      </c>
      <c r="I172" s="56"/>
    </row>
    <row r="173" spans="1:9" x14ac:dyDescent="0.25">
      <c r="A173" s="17">
        <v>27149</v>
      </c>
      <c r="B173" s="54">
        <f>VLOOKUP(A173,'Permits-Starts-Completions'!A:D,2,FALSE)</f>
        <v>1254</v>
      </c>
      <c r="C173" s="54">
        <v>90.31</v>
      </c>
      <c r="D173" s="52">
        <f t="shared" si="33"/>
        <v>-0.34276729559748431</v>
      </c>
      <c r="E173" s="52">
        <f t="shared" si="33"/>
        <v>-0.15574460129008127</v>
      </c>
      <c r="I173" s="56"/>
    </row>
    <row r="174" spans="1:9" x14ac:dyDescent="0.25">
      <c r="A174" s="14">
        <v>27180</v>
      </c>
      <c r="B174" s="53">
        <f>VLOOKUP(A174,'Permits-Starts-Completions'!A:D,2,FALSE)</f>
        <v>1138</v>
      </c>
      <c r="C174" s="53">
        <v>87.28</v>
      </c>
      <c r="D174" s="51">
        <f t="shared" si="33"/>
        <v>-0.4106680476437079</v>
      </c>
      <c r="E174" s="51">
        <f t="shared" si="33"/>
        <v>-0.16836588851834211</v>
      </c>
      <c r="I174" s="56"/>
    </row>
    <row r="175" spans="1:9" x14ac:dyDescent="0.25">
      <c r="A175" s="17">
        <v>27210</v>
      </c>
      <c r="B175" s="54">
        <f>VLOOKUP(A175,'Permits-Starts-Completions'!A:D,2,FALSE)</f>
        <v>1086</v>
      </c>
      <c r="C175" s="54">
        <v>86</v>
      </c>
      <c r="D175" s="52">
        <f t="shared" si="33"/>
        <v>-0.47050219405168214</v>
      </c>
      <c r="E175" s="52">
        <f t="shared" si="33"/>
        <v>-0.17513907538845197</v>
      </c>
      <c r="I175" s="56"/>
    </row>
    <row r="176" spans="1:9" x14ac:dyDescent="0.25">
      <c r="A176" s="14">
        <v>27241</v>
      </c>
      <c r="B176" s="53">
        <f>VLOOKUP(A176,'Permits-Starts-Completions'!A:D,2,FALSE)</f>
        <v>1002</v>
      </c>
      <c r="C176" s="53">
        <v>79.31</v>
      </c>
      <c r="D176" s="51">
        <f t="shared" si="33"/>
        <v>-0.44914788345244638</v>
      </c>
      <c r="E176" s="51">
        <f t="shared" si="33"/>
        <v>-0.26714100905562743</v>
      </c>
      <c r="I176" s="56"/>
    </row>
    <row r="177" spans="1:9" x14ac:dyDescent="0.25">
      <c r="A177" s="17">
        <v>27272</v>
      </c>
      <c r="B177" s="54">
        <f>VLOOKUP(A177,'Permits-Starts-Completions'!A:D,2,FALSE)</f>
        <v>917</v>
      </c>
      <c r="C177" s="54">
        <v>72.150000000000006</v>
      </c>
      <c r="D177" s="52">
        <f t="shared" si="33"/>
        <v>-0.49309010503040351</v>
      </c>
      <c r="E177" s="52">
        <f t="shared" si="33"/>
        <v>-0.30791366906474815</v>
      </c>
      <c r="I177" s="56"/>
    </row>
    <row r="178" spans="1:9" x14ac:dyDescent="0.25">
      <c r="A178" s="14">
        <v>27302</v>
      </c>
      <c r="B178" s="53">
        <f>VLOOKUP(A178,'Permits-Starts-Completions'!A:D,2,FALSE)</f>
        <v>840</v>
      </c>
      <c r="C178" s="53">
        <v>63.54</v>
      </c>
      <c r="D178" s="51">
        <f t="shared" si="33"/>
        <v>-0.50704225352112675</v>
      </c>
      <c r="E178" s="51">
        <f t="shared" si="33"/>
        <v>-0.41399981554920229</v>
      </c>
      <c r="I178" s="56"/>
    </row>
    <row r="179" spans="1:9" x14ac:dyDescent="0.25">
      <c r="A179" s="17">
        <v>27333</v>
      </c>
      <c r="B179" s="54">
        <f>VLOOKUP(A179,'Permits-Starts-Completions'!A:D,2,FALSE)</f>
        <v>824</v>
      </c>
      <c r="C179" s="54">
        <v>73.900000000000006</v>
      </c>
      <c r="D179" s="52">
        <f t="shared" si="33"/>
        <v>-0.41601700921332385</v>
      </c>
      <c r="E179" s="52">
        <f t="shared" si="33"/>
        <v>-0.31757318311940164</v>
      </c>
      <c r="I179" s="56"/>
    </row>
    <row r="180" spans="1:9" x14ac:dyDescent="0.25">
      <c r="A180" s="14">
        <v>27363</v>
      </c>
      <c r="B180" s="53">
        <f>VLOOKUP(A180,'Permits-Starts-Completions'!A:D,2,FALSE)</f>
        <v>783</v>
      </c>
      <c r="C180" s="53">
        <v>69.97</v>
      </c>
      <c r="D180" s="51">
        <f t="shared" si="33"/>
        <v>-0.44151212553495012</v>
      </c>
      <c r="E180" s="51">
        <f t="shared" si="33"/>
        <v>-0.27084201750729464</v>
      </c>
      <c r="I180" s="56"/>
    </row>
    <row r="181" spans="1:9" x14ac:dyDescent="0.25">
      <c r="A181" s="17">
        <v>27394</v>
      </c>
      <c r="B181" s="54">
        <f>VLOOKUP(A181,'Permits-Starts-Completions'!A:D,2,FALSE)</f>
        <v>869</v>
      </c>
      <c r="C181" s="54">
        <v>68.56</v>
      </c>
      <c r="D181" s="52">
        <f t="shared" si="33"/>
        <v>-0.3253105590062112</v>
      </c>
      <c r="E181" s="52">
        <f t="shared" si="33"/>
        <v>-0.29718093285494618</v>
      </c>
      <c r="I181" s="56"/>
    </row>
    <row r="182" spans="1:9" x14ac:dyDescent="0.25">
      <c r="A182" s="14">
        <v>27425</v>
      </c>
      <c r="B182" s="53">
        <f>VLOOKUP(A182,'Permits-Starts-Completions'!A:D,2,FALSE)</f>
        <v>726</v>
      </c>
      <c r="C182" s="53">
        <v>76.980002999999996</v>
      </c>
      <c r="D182" s="51">
        <f t="shared" si="33"/>
        <v>-0.45454545454545459</v>
      </c>
      <c r="E182" s="51">
        <f t="shared" si="33"/>
        <v>-0.20285799937868898</v>
      </c>
      <c r="I182" s="56"/>
    </row>
    <row r="183" spans="1:9" x14ac:dyDescent="0.25">
      <c r="A183" s="17">
        <v>27453</v>
      </c>
      <c r="B183" s="54">
        <f>VLOOKUP(A183,'Permits-Starts-Completions'!A:D,2,FALSE)</f>
        <v>729</v>
      </c>
      <c r="C183" s="54">
        <v>81.589995999999999</v>
      </c>
      <c r="D183" s="52">
        <f t="shared" si="33"/>
        <v>-0.46397058823529413</v>
      </c>
      <c r="E183" s="52">
        <f t="shared" si="33"/>
        <v>-0.15204743296611933</v>
      </c>
      <c r="I183" s="56"/>
    </row>
    <row r="184" spans="1:9" x14ac:dyDescent="0.25">
      <c r="A184" s="14">
        <v>27484</v>
      </c>
      <c r="B184" s="53">
        <f>VLOOKUP(A184,'Permits-Starts-Completions'!A:D,2,FALSE)</f>
        <v>709</v>
      </c>
      <c r="C184" s="53">
        <v>83.360000999999997</v>
      </c>
      <c r="D184" s="51">
        <f t="shared" si="33"/>
        <v>-0.50763888888888886</v>
      </c>
      <c r="E184" s="51">
        <f t="shared" si="33"/>
        <v>-0.1130027559055119</v>
      </c>
      <c r="I184" s="56"/>
    </row>
    <row r="185" spans="1:9" x14ac:dyDescent="0.25">
      <c r="A185" s="17">
        <v>27514</v>
      </c>
      <c r="B185" s="54">
        <f>VLOOKUP(A185,'Permits-Starts-Completions'!A:D,2,FALSE)</f>
        <v>866</v>
      </c>
      <c r="C185" s="54">
        <v>87.300003000000004</v>
      </c>
      <c r="D185" s="52">
        <f t="shared" si="33"/>
        <v>-0.3094098883572568</v>
      </c>
      <c r="E185" s="52">
        <f t="shared" si="33"/>
        <v>-3.3329609124127968E-2</v>
      </c>
      <c r="I185" s="56"/>
    </row>
    <row r="186" spans="1:9" x14ac:dyDescent="0.25">
      <c r="A186" s="14">
        <v>27545</v>
      </c>
      <c r="B186" s="53">
        <f>VLOOKUP(A186,'Permits-Starts-Completions'!A:D,2,FALSE)</f>
        <v>914</v>
      </c>
      <c r="C186" s="53">
        <v>91.150002000000001</v>
      </c>
      <c r="D186" s="51">
        <f t="shared" si="33"/>
        <v>-0.19683655536028122</v>
      </c>
      <c r="E186" s="51">
        <f t="shared" si="33"/>
        <v>4.4340077910174136E-2</v>
      </c>
      <c r="I186" s="56"/>
    </row>
    <row r="187" spans="1:9" x14ac:dyDescent="0.25">
      <c r="A187" s="17">
        <v>27575</v>
      </c>
      <c r="B187" s="54">
        <f>VLOOKUP(A187,'Permits-Starts-Completions'!A:D,2,FALSE)</f>
        <v>946</v>
      </c>
      <c r="C187" s="54">
        <v>95.190002000000007</v>
      </c>
      <c r="D187" s="52">
        <f t="shared" si="33"/>
        <v>-0.12891344383057091</v>
      </c>
      <c r="E187" s="52">
        <f t="shared" si="33"/>
        <v>0.10686048837209317</v>
      </c>
      <c r="I187" s="56"/>
    </row>
    <row r="188" spans="1:9" x14ac:dyDescent="0.25">
      <c r="A188" s="14">
        <v>27606</v>
      </c>
      <c r="B188" s="53">
        <f>VLOOKUP(A188,'Permits-Starts-Completions'!A:D,2,FALSE)</f>
        <v>1020</v>
      </c>
      <c r="C188" s="53">
        <v>88.75</v>
      </c>
      <c r="D188" s="51">
        <f t="shared" si="33"/>
        <v>1.7964071856287456E-2</v>
      </c>
      <c r="E188" s="51">
        <f t="shared" si="33"/>
        <v>0.11902660446349755</v>
      </c>
      <c r="I188" s="56"/>
    </row>
    <row r="189" spans="1:9" x14ac:dyDescent="0.25">
      <c r="A189" s="17">
        <v>27637</v>
      </c>
      <c r="B189" s="54">
        <f>VLOOKUP(A189,'Permits-Starts-Completions'!A:D,2,FALSE)</f>
        <v>994</v>
      </c>
      <c r="C189" s="54">
        <v>86.879997000000003</v>
      </c>
      <c r="D189" s="52">
        <f t="shared" si="33"/>
        <v>8.3969465648854991E-2</v>
      </c>
      <c r="E189" s="52">
        <f t="shared" si="33"/>
        <v>0.20415796257796259</v>
      </c>
      <c r="I189" s="56"/>
    </row>
    <row r="190" spans="1:9" x14ac:dyDescent="0.25">
      <c r="A190" s="14">
        <v>27667</v>
      </c>
      <c r="B190" s="53">
        <f>VLOOKUP(A190,'Permits-Starts-Completions'!A:D,2,FALSE)</f>
        <v>1064</v>
      </c>
      <c r="C190" s="53">
        <v>83.870002999999997</v>
      </c>
      <c r="D190" s="51">
        <f t="shared" si="33"/>
        <v>0.26666666666666661</v>
      </c>
      <c r="E190" s="51">
        <f t="shared" si="33"/>
        <v>0.31995598048473406</v>
      </c>
      <c r="I190" s="56"/>
    </row>
    <row r="191" spans="1:9" x14ac:dyDescent="0.25">
      <c r="A191" s="17">
        <v>27698</v>
      </c>
      <c r="B191" s="54">
        <f>VLOOKUP(A191,'Permits-Starts-Completions'!A:D,2,FALSE)</f>
        <v>1096</v>
      </c>
      <c r="C191" s="54">
        <v>89.040001000000004</v>
      </c>
      <c r="D191" s="52">
        <f t="shared" si="33"/>
        <v>0.33009708737864085</v>
      </c>
      <c r="E191" s="52">
        <f t="shared" si="33"/>
        <v>0.20487146143437074</v>
      </c>
      <c r="I191" s="56"/>
    </row>
    <row r="192" spans="1:9" x14ac:dyDescent="0.25">
      <c r="A192" s="14">
        <v>27728</v>
      </c>
      <c r="B192" s="53">
        <f>VLOOKUP(A192,'Permits-Starts-Completions'!A:D,2,FALSE)</f>
        <v>1110</v>
      </c>
      <c r="C192" s="53">
        <v>91.239998</v>
      </c>
      <c r="D192" s="51">
        <f t="shared" si="33"/>
        <v>0.41762452107279691</v>
      </c>
      <c r="E192" s="51">
        <f t="shared" si="33"/>
        <v>0.30398739459768476</v>
      </c>
      <c r="I192" s="56"/>
    </row>
    <row r="193" spans="1:9" x14ac:dyDescent="0.25">
      <c r="A193" s="17">
        <v>27759</v>
      </c>
      <c r="B193" s="54">
        <f>VLOOKUP(A193,'Permits-Starts-Completions'!A:D,2,FALSE)</f>
        <v>1091</v>
      </c>
      <c r="C193" s="54">
        <v>90.190002000000007</v>
      </c>
      <c r="D193" s="52">
        <f t="shared" si="33"/>
        <v>0.25546605293440727</v>
      </c>
      <c r="E193" s="52">
        <f t="shared" si="33"/>
        <v>0.31549011085180867</v>
      </c>
      <c r="I193" s="56"/>
    </row>
    <row r="194" spans="1:9" x14ac:dyDescent="0.25">
      <c r="A194" s="14">
        <v>27790</v>
      </c>
      <c r="B194" s="53">
        <f>VLOOKUP(A194,'Permits-Starts-Completions'!A:D,2,FALSE)</f>
        <v>1195</v>
      </c>
      <c r="C194" s="53">
        <v>100.860001</v>
      </c>
      <c r="D194" s="51">
        <f t="shared" si="33"/>
        <v>0.64600550964187331</v>
      </c>
      <c r="E194" s="51">
        <f t="shared" si="33"/>
        <v>0.31021040620120521</v>
      </c>
      <c r="I194" s="56"/>
    </row>
    <row r="195" spans="1:9" x14ac:dyDescent="0.25">
      <c r="A195" s="17">
        <v>27819</v>
      </c>
      <c r="B195" s="54">
        <f>VLOOKUP(A195,'Permits-Starts-Completions'!A:D,2,FALSE)</f>
        <v>1190</v>
      </c>
      <c r="C195" s="54">
        <v>99.709998999999996</v>
      </c>
      <c r="D195" s="52">
        <f t="shared" si="33"/>
        <v>0.63237311385459538</v>
      </c>
      <c r="E195" s="52">
        <f t="shared" si="33"/>
        <v>0.22208608761299597</v>
      </c>
      <c r="I195" s="56"/>
    </row>
    <row r="196" spans="1:9" x14ac:dyDescent="0.25">
      <c r="A196" s="14">
        <v>27850</v>
      </c>
      <c r="B196" s="53">
        <f>VLOOKUP(A196,'Permits-Starts-Completions'!A:D,2,FALSE)</f>
        <v>1164</v>
      </c>
      <c r="C196" s="53">
        <v>102.769997</v>
      </c>
      <c r="D196" s="51">
        <f t="shared" si="33"/>
        <v>0.64174894217207323</v>
      </c>
      <c r="E196" s="51">
        <f t="shared" si="33"/>
        <v>0.23284543866548191</v>
      </c>
      <c r="I196" s="56"/>
    </row>
    <row r="197" spans="1:9" x14ac:dyDescent="0.25">
      <c r="A197" s="17">
        <v>27880</v>
      </c>
      <c r="B197" s="54">
        <f>VLOOKUP(A197,'Permits-Starts-Completions'!A:D,2,FALSE)</f>
        <v>1132</v>
      </c>
      <c r="C197" s="54">
        <v>101.639999</v>
      </c>
      <c r="D197" s="52">
        <f t="shared" si="33"/>
        <v>0.30715935334872979</v>
      </c>
      <c r="E197" s="52">
        <f t="shared" si="33"/>
        <v>0.16426111692115297</v>
      </c>
      <c r="I197" s="56"/>
    </row>
    <row r="198" spans="1:9" x14ac:dyDescent="0.25">
      <c r="A198" s="14">
        <v>27911</v>
      </c>
      <c r="B198" s="53">
        <f>VLOOKUP(A198,'Permits-Starts-Completions'!A:D,2,FALSE)</f>
        <v>1194</v>
      </c>
      <c r="C198" s="53">
        <v>100.18</v>
      </c>
      <c r="D198" s="51">
        <f t="shared" si="33"/>
        <v>0.30634573304157553</v>
      </c>
      <c r="E198" s="51">
        <f t="shared" si="33"/>
        <v>9.9067447085739113E-2</v>
      </c>
      <c r="I198" s="56"/>
    </row>
    <row r="199" spans="1:9" x14ac:dyDescent="0.25">
      <c r="A199" s="17">
        <v>27941</v>
      </c>
      <c r="B199" s="54">
        <f>VLOOKUP(A199,'Permits-Starts-Completions'!A:D,2,FALSE)</f>
        <v>1188</v>
      </c>
      <c r="C199" s="54">
        <v>104.279999</v>
      </c>
      <c r="D199" s="52">
        <f t="shared" si="33"/>
        <v>0.2558139534883721</v>
      </c>
      <c r="E199" s="52">
        <f t="shared" si="33"/>
        <v>9.5493190555873575E-2</v>
      </c>
      <c r="I199" s="56"/>
    </row>
    <row r="200" spans="1:9" x14ac:dyDescent="0.25">
      <c r="A200" s="14">
        <v>27972</v>
      </c>
      <c r="B200" s="53">
        <f>VLOOKUP(A200,'Permits-Starts-Completions'!A:D,2,FALSE)</f>
        <v>1245</v>
      </c>
      <c r="C200" s="53">
        <v>103.44000200000001</v>
      </c>
      <c r="D200" s="51">
        <f t="shared" si="33"/>
        <v>0.22058823529411775</v>
      </c>
      <c r="E200" s="51">
        <f t="shared" si="33"/>
        <v>0.16552114929577466</v>
      </c>
      <c r="I200" s="56"/>
    </row>
    <row r="201" spans="1:9" x14ac:dyDescent="0.25">
      <c r="A201" s="17">
        <v>28003</v>
      </c>
      <c r="B201" s="54">
        <f>VLOOKUP(A201,'Permits-Starts-Completions'!A:D,2,FALSE)</f>
        <v>1309</v>
      </c>
      <c r="C201" s="54">
        <v>102.910004</v>
      </c>
      <c r="D201" s="52">
        <f t="shared" si="33"/>
        <v>0.31690140845070425</v>
      </c>
      <c r="E201" s="52">
        <f t="shared" si="33"/>
        <v>0.1845074534245208</v>
      </c>
      <c r="I201" s="56"/>
    </row>
    <row r="202" spans="1:9" x14ac:dyDescent="0.25">
      <c r="A202" s="14">
        <v>28033</v>
      </c>
      <c r="B202" s="53">
        <f>VLOOKUP(A202,'Permits-Starts-Completions'!A:D,2,FALSE)</f>
        <v>1481</v>
      </c>
      <c r="C202" s="53">
        <v>105.239998</v>
      </c>
      <c r="D202" s="51">
        <f t="shared" si="33"/>
        <v>0.39191729323308278</v>
      </c>
      <c r="E202" s="51">
        <f t="shared" si="33"/>
        <v>0.25479902510555541</v>
      </c>
      <c r="I202" s="56"/>
    </row>
    <row r="203" spans="1:9" x14ac:dyDescent="0.25">
      <c r="A203" s="17">
        <v>28064</v>
      </c>
      <c r="B203" s="54">
        <f>VLOOKUP(A203,'Permits-Starts-Completions'!A:D,2,FALSE)</f>
        <v>1425</v>
      </c>
      <c r="C203" s="54">
        <v>102.900002</v>
      </c>
      <c r="D203" s="52">
        <f t="shared" si="33"/>
        <v>0.30018248175182483</v>
      </c>
      <c r="E203" s="52">
        <f t="shared" si="33"/>
        <v>0.15566038684119055</v>
      </c>
      <c r="I203" s="56"/>
    </row>
    <row r="204" spans="1:9" x14ac:dyDescent="0.25">
      <c r="A204" s="14">
        <v>28094</v>
      </c>
      <c r="B204" s="53">
        <f>VLOOKUP(A204,'Permits-Starts-Completions'!A:D,2,FALSE)</f>
        <v>1531</v>
      </c>
      <c r="C204" s="53">
        <v>102.099998</v>
      </c>
      <c r="D204" s="51">
        <f t="shared" si="33"/>
        <v>0.37927927927927918</v>
      </c>
      <c r="E204" s="51">
        <f t="shared" si="33"/>
        <v>0.11902674526582091</v>
      </c>
      <c r="I204" s="56"/>
    </row>
    <row r="205" spans="1:9" x14ac:dyDescent="0.25">
      <c r="A205" s="17">
        <v>28125</v>
      </c>
      <c r="B205" s="54">
        <f>VLOOKUP(A205,'Permits-Starts-Completions'!A:D,2,FALSE)</f>
        <v>1511</v>
      </c>
      <c r="C205" s="54">
        <v>107.459999</v>
      </c>
      <c r="D205" s="52">
        <f t="shared" si="33"/>
        <v>0.38496791934005503</v>
      </c>
      <c r="E205" s="52">
        <f t="shared" si="33"/>
        <v>0.19148460602096429</v>
      </c>
      <c r="I205" s="56"/>
    </row>
    <row r="206" spans="1:9" x14ac:dyDescent="0.25">
      <c r="A206" s="14">
        <v>28156</v>
      </c>
      <c r="B206" s="53">
        <f>VLOOKUP(A206,'Permits-Starts-Completions'!A:D,2,FALSE)</f>
        <v>1466</v>
      </c>
      <c r="C206" s="53">
        <v>102.029999</v>
      </c>
      <c r="D206" s="51">
        <f t="shared" si="33"/>
        <v>0.2267782426778242</v>
      </c>
      <c r="E206" s="51">
        <f t="shared" si="33"/>
        <v>1.1600218009119478E-2</v>
      </c>
      <c r="I206" s="56"/>
    </row>
    <row r="207" spans="1:9" x14ac:dyDescent="0.25">
      <c r="A207" s="17">
        <v>28184</v>
      </c>
      <c r="B207" s="54">
        <f>VLOOKUP(A207,'Permits-Starts-Completions'!A:D,2,FALSE)</f>
        <v>1560</v>
      </c>
      <c r="C207" s="54">
        <v>99.82</v>
      </c>
      <c r="D207" s="52">
        <f t="shared" ref="D207:E270" si="34">B207/B195-1</f>
        <v>0.31092436974789917</v>
      </c>
      <c r="E207" s="52">
        <f t="shared" si="34"/>
        <v>1.103209318054521E-3</v>
      </c>
      <c r="I207" s="56"/>
    </row>
    <row r="208" spans="1:9" x14ac:dyDescent="0.25">
      <c r="A208" s="14">
        <v>28215</v>
      </c>
      <c r="B208" s="53">
        <f>VLOOKUP(A208,'Permits-Starts-Completions'!A:D,2,FALSE)</f>
        <v>1660</v>
      </c>
      <c r="C208" s="53">
        <v>98.419998000000007</v>
      </c>
      <c r="D208" s="51">
        <f t="shared" si="34"/>
        <v>0.42611683848797255</v>
      </c>
      <c r="E208" s="51">
        <f t="shared" si="34"/>
        <v>-4.232751899370002E-2</v>
      </c>
      <c r="I208" s="56"/>
    </row>
    <row r="209" spans="1:9" x14ac:dyDescent="0.25">
      <c r="A209" s="17">
        <v>28245</v>
      </c>
      <c r="B209" s="54">
        <f>VLOOKUP(A209,'Permits-Starts-Completions'!A:D,2,FALSE)</f>
        <v>1660</v>
      </c>
      <c r="C209" s="54">
        <v>98.440002000000007</v>
      </c>
      <c r="D209" s="52">
        <f t="shared" si="34"/>
        <v>0.46643109540636041</v>
      </c>
      <c r="E209" s="52">
        <f t="shared" si="34"/>
        <v>-3.1483638641121914E-2</v>
      </c>
      <c r="I209" s="56"/>
    </row>
    <row r="210" spans="1:9" x14ac:dyDescent="0.25">
      <c r="A210" s="14">
        <v>28276</v>
      </c>
      <c r="B210" s="53">
        <f>VLOOKUP(A210,'Permits-Starts-Completions'!A:D,2,FALSE)</f>
        <v>1668</v>
      </c>
      <c r="C210" s="53">
        <v>96.120002999999997</v>
      </c>
      <c r="D210" s="51">
        <f t="shared" si="34"/>
        <v>0.39698492462311563</v>
      </c>
      <c r="E210" s="51">
        <f t="shared" si="34"/>
        <v>-4.0527021361549287E-2</v>
      </c>
      <c r="I210" s="56"/>
    </row>
    <row r="211" spans="1:9" x14ac:dyDescent="0.25">
      <c r="A211" s="17">
        <v>28306</v>
      </c>
      <c r="B211" s="54">
        <f>VLOOKUP(A211,'Permits-Starts-Completions'!A:D,2,FALSE)</f>
        <v>1752</v>
      </c>
      <c r="C211" s="54">
        <v>100.480003</v>
      </c>
      <c r="D211" s="52">
        <f t="shared" si="34"/>
        <v>0.4747474747474747</v>
      </c>
      <c r="E211" s="52">
        <f t="shared" si="34"/>
        <v>-3.6440314887229763E-2</v>
      </c>
      <c r="I211" s="56"/>
    </row>
    <row r="212" spans="1:9" x14ac:dyDescent="0.25">
      <c r="A212" s="14">
        <v>28337</v>
      </c>
      <c r="B212" s="53">
        <f>VLOOKUP(A212,'Permits-Starts-Completions'!A:D,2,FALSE)</f>
        <v>1687</v>
      </c>
      <c r="C212" s="53">
        <v>98.849997999999999</v>
      </c>
      <c r="D212" s="51">
        <f t="shared" si="34"/>
        <v>0.35502008032128507</v>
      </c>
      <c r="E212" s="51">
        <f t="shared" si="34"/>
        <v>-4.4373587695793026E-2</v>
      </c>
      <c r="I212" s="56"/>
    </row>
    <row r="213" spans="1:9" x14ac:dyDescent="0.25">
      <c r="A213" s="17">
        <v>28368</v>
      </c>
      <c r="B213" s="54">
        <f>VLOOKUP(A213,'Permits-Starts-Completions'!A:D,2,FALSE)</f>
        <v>1780</v>
      </c>
      <c r="C213" s="54">
        <v>96.769997000000004</v>
      </c>
      <c r="D213" s="52">
        <f t="shared" si="34"/>
        <v>0.35981665393430107</v>
      </c>
      <c r="E213" s="52">
        <f t="shared" si="34"/>
        <v>-5.9663849590366302E-2</v>
      </c>
      <c r="I213" s="56"/>
    </row>
    <row r="214" spans="1:9" x14ac:dyDescent="0.25">
      <c r="A214" s="14">
        <v>28398</v>
      </c>
      <c r="B214" s="53">
        <f>VLOOKUP(A214,'Permits-Starts-Completions'!A:D,2,FALSE)</f>
        <v>1674</v>
      </c>
      <c r="C214" s="53">
        <v>96.529999000000004</v>
      </c>
      <c r="D214" s="51">
        <f t="shared" si="34"/>
        <v>0.13031735313977033</v>
      </c>
      <c r="E214" s="51">
        <f t="shared" si="34"/>
        <v>-8.2763199976495616E-2</v>
      </c>
      <c r="I214" s="56"/>
    </row>
    <row r="215" spans="1:9" x14ac:dyDescent="0.25">
      <c r="A215" s="17">
        <v>28429</v>
      </c>
      <c r="B215" s="54">
        <f>VLOOKUP(A215,'Permits-Starts-Completions'!A:D,2,FALSE)</f>
        <v>1758</v>
      </c>
      <c r="C215" s="54">
        <v>92.339995999999999</v>
      </c>
      <c r="D215" s="52">
        <f t="shared" si="34"/>
        <v>0.23368421052631572</v>
      </c>
      <c r="E215" s="52">
        <f t="shared" si="34"/>
        <v>-0.10262396301994248</v>
      </c>
      <c r="I215" s="56"/>
    </row>
    <row r="216" spans="1:9" x14ac:dyDescent="0.25">
      <c r="A216" s="14">
        <v>28459</v>
      </c>
      <c r="B216" s="53">
        <f>VLOOKUP(A216,'Permits-Starts-Completions'!A:D,2,FALSE)</f>
        <v>1771</v>
      </c>
      <c r="C216" s="53">
        <v>94.830001999999993</v>
      </c>
      <c r="D216" s="51">
        <f t="shared" si="34"/>
        <v>0.15676028739386028</v>
      </c>
      <c r="E216" s="51">
        <f t="shared" si="34"/>
        <v>-7.1204663490786801E-2</v>
      </c>
      <c r="I216" s="56"/>
    </row>
    <row r="217" spans="1:9" x14ac:dyDescent="0.25">
      <c r="A217" s="17">
        <v>28490</v>
      </c>
      <c r="B217" s="54">
        <f>VLOOKUP(A217,'Permits-Starts-Completions'!A:D,2,FALSE)</f>
        <v>1754</v>
      </c>
      <c r="C217" s="54">
        <v>95.099997999999999</v>
      </c>
      <c r="D217" s="52">
        <f t="shared" si="34"/>
        <v>0.16082064857710132</v>
      </c>
      <c r="E217" s="52">
        <f t="shared" si="34"/>
        <v>-0.11501955253135632</v>
      </c>
      <c r="I217" s="56"/>
    </row>
    <row r="218" spans="1:9" x14ac:dyDescent="0.25">
      <c r="A218" s="14">
        <v>28521</v>
      </c>
      <c r="B218" s="53">
        <f>VLOOKUP(A218,'Permits-Starts-Completions'!A:D,2,FALSE)</f>
        <v>1740</v>
      </c>
      <c r="C218" s="53">
        <v>89.25</v>
      </c>
      <c r="D218" s="51">
        <f t="shared" si="34"/>
        <v>0.18690313778990442</v>
      </c>
      <c r="E218" s="51">
        <f t="shared" si="34"/>
        <v>-0.12525726869800324</v>
      </c>
      <c r="I218" s="56"/>
    </row>
    <row r="219" spans="1:9" x14ac:dyDescent="0.25">
      <c r="A219" s="17">
        <v>28549</v>
      </c>
      <c r="B219" s="54">
        <f>VLOOKUP(A219,'Permits-Starts-Completions'!A:D,2,FALSE)</f>
        <v>1736</v>
      </c>
      <c r="C219" s="54">
        <v>87.040001000000004</v>
      </c>
      <c r="D219" s="52">
        <f t="shared" si="34"/>
        <v>0.11282051282051286</v>
      </c>
      <c r="E219" s="52">
        <f t="shared" si="34"/>
        <v>-0.12803044480064107</v>
      </c>
      <c r="I219" s="56"/>
    </row>
    <row r="220" spans="1:9" x14ac:dyDescent="0.25">
      <c r="A220" s="14">
        <v>28580</v>
      </c>
      <c r="B220" s="53">
        <f>VLOOKUP(A220,'Permits-Starts-Completions'!A:D,2,FALSE)</f>
        <v>1799</v>
      </c>
      <c r="C220" s="53">
        <v>89.209998999999996</v>
      </c>
      <c r="D220" s="51">
        <f t="shared" si="34"/>
        <v>8.373493975903612E-2</v>
      </c>
      <c r="E220" s="51">
        <f t="shared" si="34"/>
        <v>-9.3578532688041838E-2</v>
      </c>
      <c r="I220" s="56"/>
    </row>
    <row r="221" spans="1:9" x14ac:dyDescent="0.25">
      <c r="A221" s="17">
        <v>28610</v>
      </c>
      <c r="B221" s="54">
        <f>VLOOKUP(A221,'Permits-Starts-Completions'!A:D,2,FALSE)</f>
        <v>1948</v>
      </c>
      <c r="C221" s="54">
        <v>96.830001999999993</v>
      </c>
      <c r="D221" s="52">
        <f t="shared" si="34"/>
        <v>0.17349397590361448</v>
      </c>
      <c r="E221" s="52">
        <f t="shared" si="34"/>
        <v>-1.6355139854629552E-2</v>
      </c>
      <c r="I221" s="56"/>
    </row>
    <row r="222" spans="1:9" x14ac:dyDescent="0.25">
      <c r="A222" s="14">
        <v>28641</v>
      </c>
      <c r="B222" s="53">
        <f>VLOOKUP(A222,'Permits-Starts-Completions'!A:D,2,FALSE)</f>
        <v>1766</v>
      </c>
      <c r="C222" s="53">
        <v>97.239998</v>
      </c>
      <c r="D222" s="51">
        <f t="shared" si="34"/>
        <v>5.8752997601918544E-2</v>
      </c>
      <c r="E222" s="51">
        <f t="shared" si="34"/>
        <v>1.1652049157759636E-2</v>
      </c>
      <c r="I222" s="56"/>
    </row>
    <row r="223" spans="1:9" x14ac:dyDescent="0.25">
      <c r="A223" s="17">
        <v>28671</v>
      </c>
      <c r="B223" s="54">
        <f>VLOOKUP(A223,'Permits-Starts-Completions'!A:D,2,FALSE)</f>
        <v>1983</v>
      </c>
      <c r="C223" s="54">
        <v>95.529999000000004</v>
      </c>
      <c r="D223" s="52">
        <f t="shared" si="34"/>
        <v>0.13184931506849318</v>
      </c>
      <c r="E223" s="52">
        <f t="shared" si="34"/>
        <v>-4.9263573369917157E-2</v>
      </c>
      <c r="I223" s="56"/>
    </row>
    <row r="224" spans="1:9" x14ac:dyDescent="0.25">
      <c r="A224" s="14">
        <v>28702</v>
      </c>
      <c r="B224" s="53">
        <f>VLOOKUP(A224,'Permits-Starts-Completions'!A:D,2,FALSE)</f>
        <v>1786</v>
      </c>
      <c r="C224" s="53">
        <v>100.68</v>
      </c>
      <c r="D224" s="51">
        <f t="shared" si="34"/>
        <v>5.8684054534676955E-2</v>
      </c>
      <c r="E224" s="51">
        <f t="shared" si="34"/>
        <v>1.8512918938045964E-2</v>
      </c>
      <c r="I224" s="56"/>
    </row>
    <row r="225" spans="1:9" x14ac:dyDescent="0.25">
      <c r="A225" s="17">
        <v>28733</v>
      </c>
      <c r="B225" s="54">
        <f>VLOOKUP(A225,'Permits-Starts-Completions'!A:D,2,FALSE)</f>
        <v>1691</v>
      </c>
      <c r="C225" s="54">
        <v>103.290001</v>
      </c>
      <c r="D225" s="52">
        <f t="shared" si="34"/>
        <v>-5.0000000000000044E-2</v>
      </c>
      <c r="E225" s="52">
        <f t="shared" si="34"/>
        <v>6.7376296394842328E-2</v>
      </c>
      <c r="I225" s="56"/>
    </row>
    <row r="226" spans="1:9" x14ac:dyDescent="0.25">
      <c r="A226" s="14">
        <v>28763</v>
      </c>
      <c r="B226" s="53">
        <f>VLOOKUP(A226,'Permits-Starts-Completions'!A:D,2,FALSE)</f>
        <v>1751</v>
      </c>
      <c r="C226" s="53">
        <v>102.540001</v>
      </c>
      <c r="D226" s="51">
        <f t="shared" si="34"/>
        <v>4.5997610513739629E-2</v>
      </c>
      <c r="E226" s="51">
        <f t="shared" si="34"/>
        <v>6.226045853372475E-2</v>
      </c>
      <c r="I226" s="56"/>
    </row>
    <row r="227" spans="1:9" x14ac:dyDescent="0.25">
      <c r="A227" s="17">
        <v>28794</v>
      </c>
      <c r="B227" s="54">
        <f>VLOOKUP(A227,'Permits-Starts-Completions'!A:D,2,FALSE)</f>
        <v>1781</v>
      </c>
      <c r="C227" s="54">
        <v>93.150002000000001</v>
      </c>
      <c r="D227" s="52">
        <f t="shared" si="34"/>
        <v>1.3083048919226403E-2</v>
      </c>
      <c r="E227" s="52">
        <f t="shared" si="34"/>
        <v>8.7719951818061581E-3</v>
      </c>
      <c r="I227" s="56"/>
    </row>
    <row r="228" spans="1:9" x14ac:dyDescent="0.25">
      <c r="A228" s="14">
        <v>28824</v>
      </c>
      <c r="B228" s="53">
        <f>VLOOKUP(A228,'Permits-Starts-Completions'!A:D,2,FALSE)</f>
        <v>1795</v>
      </c>
      <c r="C228" s="53">
        <v>94.699996999999996</v>
      </c>
      <c r="D228" s="51">
        <f t="shared" si="34"/>
        <v>1.3551665725578754E-2</v>
      </c>
      <c r="E228" s="51">
        <f t="shared" si="34"/>
        <v>-1.3709268929468221E-3</v>
      </c>
      <c r="I228" s="56"/>
    </row>
    <row r="229" spans="1:9" x14ac:dyDescent="0.25">
      <c r="A229" s="17">
        <v>28855</v>
      </c>
      <c r="B229" s="54">
        <f>VLOOKUP(A229,'Permits-Starts-Completions'!A:D,2,FALSE)</f>
        <v>1818</v>
      </c>
      <c r="C229" s="54">
        <v>96.110000999999997</v>
      </c>
      <c r="D229" s="52">
        <f t="shared" si="34"/>
        <v>3.6488027366020415E-2</v>
      </c>
      <c r="E229" s="52">
        <f t="shared" si="34"/>
        <v>1.0620431348484338E-2</v>
      </c>
      <c r="I229" s="56"/>
    </row>
    <row r="230" spans="1:9" x14ac:dyDescent="0.25">
      <c r="A230" s="14">
        <v>28886</v>
      </c>
      <c r="B230" s="53">
        <f>VLOOKUP(A230,'Permits-Starts-Completions'!A:D,2,FALSE)</f>
        <v>1461</v>
      </c>
      <c r="C230" s="53">
        <v>99.93</v>
      </c>
      <c r="D230" s="51">
        <f t="shared" si="34"/>
        <v>-0.16034482758620694</v>
      </c>
      <c r="E230" s="51">
        <f t="shared" si="34"/>
        <v>0.11966386554621855</v>
      </c>
      <c r="I230" s="56"/>
    </row>
    <row r="231" spans="1:9" x14ac:dyDescent="0.25">
      <c r="A231" s="17">
        <v>28914</v>
      </c>
      <c r="B231" s="54">
        <f>VLOOKUP(A231,'Permits-Starts-Completions'!A:D,2,FALSE)</f>
        <v>1492</v>
      </c>
      <c r="C231" s="54">
        <v>96.279999000000004</v>
      </c>
      <c r="D231" s="52">
        <f t="shared" si="34"/>
        <v>-0.14055299539170507</v>
      </c>
      <c r="E231" s="52">
        <f t="shared" si="34"/>
        <v>0.106158064037706</v>
      </c>
      <c r="I231" s="56"/>
    </row>
    <row r="232" spans="1:9" x14ac:dyDescent="0.25">
      <c r="A232" s="14">
        <v>28945</v>
      </c>
      <c r="B232" s="53">
        <f>VLOOKUP(A232,'Permits-Starts-Completions'!A:D,2,FALSE)</f>
        <v>1720</v>
      </c>
      <c r="C232" s="53">
        <v>101.589996</v>
      </c>
      <c r="D232" s="51">
        <f t="shared" si="34"/>
        <v>-4.39132851584213E-2</v>
      </c>
      <c r="E232" s="51">
        <f t="shared" si="34"/>
        <v>0.13877364800777547</v>
      </c>
      <c r="I232" s="56"/>
    </row>
    <row r="233" spans="1:9" x14ac:dyDescent="0.25">
      <c r="A233" s="17">
        <v>28975</v>
      </c>
      <c r="B233" s="54">
        <f>VLOOKUP(A233,'Permits-Starts-Completions'!A:D,2,FALSE)</f>
        <v>1597</v>
      </c>
      <c r="C233" s="54">
        <v>101.760002</v>
      </c>
      <c r="D233" s="52">
        <f t="shared" si="34"/>
        <v>-0.18018480492813138</v>
      </c>
      <c r="E233" s="52">
        <f t="shared" si="34"/>
        <v>5.0913971890654386E-2</v>
      </c>
      <c r="I233" s="56"/>
    </row>
    <row r="234" spans="1:9" x14ac:dyDescent="0.25">
      <c r="A234" s="14">
        <v>29006</v>
      </c>
      <c r="B234" s="53">
        <f>VLOOKUP(A234,'Permits-Starts-Completions'!A:D,2,FALSE)</f>
        <v>1684</v>
      </c>
      <c r="C234" s="53">
        <v>99.080001999999993</v>
      </c>
      <c r="D234" s="51">
        <f t="shared" si="34"/>
        <v>-4.6432616081540257E-2</v>
      </c>
      <c r="E234" s="51">
        <f t="shared" si="34"/>
        <v>1.8922295740894546E-2</v>
      </c>
      <c r="I234" s="56"/>
    </row>
    <row r="235" spans="1:9" x14ac:dyDescent="0.25">
      <c r="A235" s="17">
        <v>29036</v>
      </c>
      <c r="B235" s="54">
        <f>VLOOKUP(A235,'Permits-Starts-Completions'!A:D,2,FALSE)</f>
        <v>1640</v>
      </c>
      <c r="C235" s="54">
        <v>102.910004</v>
      </c>
      <c r="D235" s="52">
        <f t="shared" si="34"/>
        <v>-0.17297024710035303</v>
      </c>
      <c r="E235" s="52">
        <f t="shared" si="34"/>
        <v>7.7253272032379972E-2</v>
      </c>
      <c r="I235" s="56"/>
    </row>
    <row r="236" spans="1:9" x14ac:dyDescent="0.25">
      <c r="A236" s="14">
        <v>29067</v>
      </c>
      <c r="B236" s="53">
        <f>VLOOKUP(A236,'Permits-Starts-Completions'!A:D,2,FALSE)</f>
        <v>1534</v>
      </c>
      <c r="C236" s="53">
        <v>103.80999799999999</v>
      </c>
      <c r="D236" s="51">
        <f t="shared" si="34"/>
        <v>-0.14109742441209405</v>
      </c>
      <c r="E236" s="51">
        <f t="shared" si="34"/>
        <v>3.1088577671831485E-2</v>
      </c>
      <c r="I236" s="56"/>
    </row>
    <row r="237" spans="1:9" x14ac:dyDescent="0.25">
      <c r="A237" s="17">
        <v>29098</v>
      </c>
      <c r="B237" s="54">
        <f>VLOOKUP(A237,'Permits-Starts-Completions'!A:D,2,FALSE)</f>
        <v>1591</v>
      </c>
      <c r="C237" s="54">
        <v>109.32</v>
      </c>
      <c r="D237" s="52">
        <f t="shared" si="34"/>
        <v>-5.9136605558840927E-2</v>
      </c>
      <c r="E237" s="52">
        <f t="shared" si="34"/>
        <v>5.8379310113473526E-2</v>
      </c>
      <c r="I237" s="56"/>
    </row>
    <row r="238" spans="1:9" x14ac:dyDescent="0.25">
      <c r="A238" s="14">
        <v>29128</v>
      </c>
      <c r="B238" s="53">
        <f>VLOOKUP(A238,'Permits-Starts-Completions'!A:D,2,FALSE)</f>
        <v>1638</v>
      </c>
      <c r="C238" s="53">
        <v>109.32</v>
      </c>
      <c r="D238" s="51">
        <f t="shared" si="34"/>
        <v>-6.4534551684751529E-2</v>
      </c>
      <c r="E238" s="51">
        <f t="shared" si="34"/>
        <v>6.6120527929388162E-2</v>
      </c>
      <c r="I238" s="56"/>
    </row>
    <row r="239" spans="1:9" x14ac:dyDescent="0.25">
      <c r="A239" s="17">
        <v>29159</v>
      </c>
      <c r="B239" s="54">
        <f>VLOOKUP(A239,'Permits-Starts-Completions'!A:D,2,FALSE)</f>
        <v>1481</v>
      </c>
      <c r="C239" s="54">
        <v>101.82</v>
      </c>
      <c r="D239" s="52">
        <f t="shared" si="34"/>
        <v>-0.16844469399213924</v>
      </c>
      <c r="E239" s="52">
        <f t="shared" si="34"/>
        <v>9.3075660910882041E-2</v>
      </c>
      <c r="I239" s="56"/>
    </row>
    <row r="240" spans="1:9" x14ac:dyDescent="0.25">
      <c r="A240" s="14">
        <v>29189</v>
      </c>
      <c r="B240" s="53">
        <f>VLOOKUP(A240,'Permits-Starts-Completions'!A:D,2,FALSE)</f>
        <v>1276</v>
      </c>
      <c r="C240" s="53">
        <v>106.160004</v>
      </c>
      <c r="D240" s="51">
        <f t="shared" si="34"/>
        <v>-0.28913649025069643</v>
      </c>
      <c r="E240" s="51">
        <f t="shared" si="34"/>
        <v>0.12101380531194739</v>
      </c>
      <c r="I240" s="56"/>
    </row>
    <row r="241" spans="1:9" x14ac:dyDescent="0.25">
      <c r="A241" s="17">
        <v>29220</v>
      </c>
      <c r="B241" s="54">
        <f>VLOOKUP(A241,'Permits-Starts-Completions'!A:D,2,FALSE)</f>
        <v>1254</v>
      </c>
      <c r="C241" s="54">
        <v>107.94000200000001</v>
      </c>
      <c r="D241" s="52">
        <f t="shared" si="34"/>
        <v>-0.31023102310231021</v>
      </c>
      <c r="E241" s="52">
        <f t="shared" si="34"/>
        <v>0.12308813731049706</v>
      </c>
      <c r="I241" s="56"/>
    </row>
    <row r="242" spans="1:9" x14ac:dyDescent="0.25">
      <c r="A242" s="14">
        <v>29251</v>
      </c>
      <c r="B242" s="53">
        <f>VLOOKUP(A242,'Permits-Starts-Completions'!A:D,2,FALSE)</f>
        <v>1280</v>
      </c>
      <c r="C242" s="53">
        <v>114.160004</v>
      </c>
      <c r="D242" s="51">
        <f t="shared" si="34"/>
        <v>-0.12388774811772763</v>
      </c>
      <c r="E242" s="51">
        <f t="shared" si="34"/>
        <v>0.14239971980386268</v>
      </c>
      <c r="I242" s="56"/>
    </row>
    <row r="243" spans="1:9" x14ac:dyDescent="0.25">
      <c r="A243" s="17">
        <v>29280</v>
      </c>
      <c r="B243" s="54">
        <f>VLOOKUP(A243,'Permits-Starts-Completions'!A:D,2,FALSE)</f>
        <v>1199</v>
      </c>
      <c r="C243" s="54">
        <v>113.660004</v>
      </c>
      <c r="D243" s="52">
        <f t="shared" si="34"/>
        <v>-0.1963806970509383</v>
      </c>
      <c r="E243" s="52">
        <f t="shared" si="34"/>
        <v>0.18051521791145841</v>
      </c>
      <c r="I243" s="56"/>
    </row>
    <row r="244" spans="1:9" x14ac:dyDescent="0.25">
      <c r="A244" s="14">
        <v>29311</v>
      </c>
      <c r="B244" s="53">
        <f>VLOOKUP(A244,'Permits-Starts-Completions'!A:D,2,FALSE)</f>
        <v>988</v>
      </c>
      <c r="C244" s="53">
        <v>102.089996</v>
      </c>
      <c r="D244" s="51">
        <f t="shared" si="34"/>
        <v>-0.42558139534883721</v>
      </c>
      <c r="E244" s="51">
        <f t="shared" si="34"/>
        <v>4.921744459956523E-3</v>
      </c>
      <c r="I244" s="56"/>
    </row>
    <row r="245" spans="1:9" x14ac:dyDescent="0.25">
      <c r="A245" s="17">
        <v>29341</v>
      </c>
      <c r="B245" s="54">
        <f>VLOOKUP(A245,'Permits-Starts-Completions'!A:D,2,FALSE)</f>
        <v>808</v>
      </c>
      <c r="C245" s="54">
        <v>106.290001</v>
      </c>
      <c r="D245" s="52">
        <f t="shared" si="34"/>
        <v>-0.49405134627426428</v>
      </c>
      <c r="E245" s="52">
        <f t="shared" si="34"/>
        <v>4.4516498731987042E-2</v>
      </c>
      <c r="I245" s="56"/>
    </row>
    <row r="246" spans="1:9" x14ac:dyDescent="0.25">
      <c r="A246" s="14">
        <v>29372</v>
      </c>
      <c r="B246" s="53">
        <f>VLOOKUP(A246,'Permits-Starts-Completions'!A:D,2,FALSE)</f>
        <v>861</v>
      </c>
      <c r="C246" s="53">
        <v>111.239998</v>
      </c>
      <c r="D246" s="51">
        <f t="shared" si="34"/>
        <v>-0.48871733966745845</v>
      </c>
      <c r="E246" s="51">
        <f t="shared" si="34"/>
        <v>0.12272906494289337</v>
      </c>
      <c r="I246" s="56"/>
    </row>
    <row r="247" spans="1:9" x14ac:dyDescent="0.25">
      <c r="A247" s="17">
        <v>29402</v>
      </c>
      <c r="B247" s="54">
        <f>VLOOKUP(A247,'Permits-Starts-Completions'!A:D,2,FALSE)</f>
        <v>1118</v>
      </c>
      <c r="C247" s="54">
        <v>114.239998</v>
      </c>
      <c r="D247" s="52">
        <f t="shared" si="34"/>
        <v>-0.31829268292682922</v>
      </c>
      <c r="E247" s="52">
        <f t="shared" si="34"/>
        <v>0.11009613798091</v>
      </c>
      <c r="I247" s="56"/>
    </row>
    <row r="248" spans="1:9" x14ac:dyDescent="0.25">
      <c r="A248" s="14">
        <v>29433</v>
      </c>
      <c r="B248" s="53">
        <f>VLOOKUP(A248,'Permits-Starts-Completions'!A:D,2,FALSE)</f>
        <v>1259</v>
      </c>
      <c r="C248" s="53">
        <v>121.66999800000001</v>
      </c>
      <c r="D248" s="51">
        <f t="shared" si="34"/>
        <v>-0.17926988265971322</v>
      </c>
      <c r="E248" s="51">
        <f t="shared" si="34"/>
        <v>0.17204508567662247</v>
      </c>
      <c r="I248" s="56"/>
    </row>
    <row r="249" spans="1:9" x14ac:dyDescent="0.25">
      <c r="A249" s="17">
        <v>29464</v>
      </c>
      <c r="B249" s="54">
        <f>VLOOKUP(A249,'Permits-Starts-Completions'!A:D,2,FALSE)</f>
        <v>1367</v>
      </c>
      <c r="C249" s="54">
        <v>122.379997</v>
      </c>
      <c r="D249" s="52">
        <f t="shared" si="34"/>
        <v>-0.14079195474544315</v>
      </c>
      <c r="E249" s="52">
        <f t="shared" si="34"/>
        <v>0.1194657610684231</v>
      </c>
      <c r="I249" s="56"/>
    </row>
    <row r="250" spans="1:9" x14ac:dyDescent="0.25">
      <c r="A250" s="14">
        <v>29494</v>
      </c>
      <c r="B250" s="53">
        <f>VLOOKUP(A250,'Permits-Starts-Completions'!A:D,2,FALSE)</f>
        <v>1484</v>
      </c>
      <c r="C250" s="53">
        <v>125.459999</v>
      </c>
      <c r="D250" s="51">
        <f t="shared" si="34"/>
        <v>-9.4017094017094016E-2</v>
      </c>
      <c r="E250" s="51">
        <f t="shared" si="34"/>
        <v>0.14763994694474936</v>
      </c>
      <c r="I250" s="56"/>
    </row>
    <row r="251" spans="1:9" x14ac:dyDescent="0.25">
      <c r="A251" s="17">
        <v>29525</v>
      </c>
      <c r="B251" s="54">
        <f>VLOOKUP(A251,'Permits-Starts-Completions'!A:D,2,FALSE)</f>
        <v>1366</v>
      </c>
      <c r="C251" s="54">
        <v>127.470001</v>
      </c>
      <c r="D251" s="52">
        <f t="shared" si="34"/>
        <v>-7.7650236326806232E-2</v>
      </c>
      <c r="E251" s="52">
        <f t="shared" si="34"/>
        <v>0.25191515419367505</v>
      </c>
      <c r="I251" s="56"/>
    </row>
    <row r="252" spans="1:9" x14ac:dyDescent="0.25">
      <c r="A252" s="14">
        <v>29555</v>
      </c>
      <c r="B252" s="53">
        <f>VLOOKUP(A252,'Permits-Starts-Completions'!A:D,2,FALSE)</f>
        <v>1383</v>
      </c>
      <c r="C252" s="53">
        <v>140.520004</v>
      </c>
      <c r="D252" s="51">
        <f t="shared" si="34"/>
        <v>8.3855799373040663E-2</v>
      </c>
      <c r="E252" s="51">
        <f t="shared" si="34"/>
        <v>0.32366238418755144</v>
      </c>
      <c r="I252" s="56"/>
    </row>
    <row r="253" spans="1:9" x14ac:dyDescent="0.25">
      <c r="A253" s="17">
        <v>29586</v>
      </c>
      <c r="B253" s="54">
        <f>VLOOKUP(A253,'Permits-Starts-Completions'!A:D,2,FALSE)</f>
        <v>1249</v>
      </c>
      <c r="C253" s="54">
        <v>135.759995</v>
      </c>
      <c r="D253" s="52">
        <f t="shared" si="34"/>
        <v>-3.9872408293460948E-3</v>
      </c>
      <c r="E253" s="52">
        <f t="shared" si="34"/>
        <v>0.25773570951017755</v>
      </c>
      <c r="I253" s="56"/>
    </row>
    <row r="254" spans="1:9" x14ac:dyDescent="0.25">
      <c r="A254" s="14">
        <v>29617</v>
      </c>
      <c r="B254" s="53">
        <f>VLOOKUP(A254,'Permits-Starts-Completions'!A:D,2,FALSE)</f>
        <v>1221</v>
      </c>
      <c r="C254" s="53">
        <v>129.550003</v>
      </c>
      <c r="D254" s="51">
        <f t="shared" si="34"/>
        <v>-4.6093750000000044E-2</v>
      </c>
      <c r="E254" s="51">
        <f t="shared" si="34"/>
        <v>0.13481077838784938</v>
      </c>
      <c r="I254" s="56"/>
    </row>
    <row r="255" spans="1:9" x14ac:dyDescent="0.25">
      <c r="A255" s="17">
        <v>29645</v>
      </c>
      <c r="B255" s="54">
        <f>VLOOKUP(A255,'Permits-Starts-Completions'!A:D,2,FALSE)</f>
        <v>1199</v>
      </c>
      <c r="C255" s="54">
        <v>131.270004</v>
      </c>
      <c r="D255" s="52">
        <f t="shared" si="34"/>
        <v>0</v>
      </c>
      <c r="E255" s="52">
        <f t="shared" si="34"/>
        <v>0.1549357679065364</v>
      </c>
      <c r="I255" s="56"/>
    </row>
    <row r="256" spans="1:9" x14ac:dyDescent="0.25">
      <c r="A256" s="14">
        <v>29676</v>
      </c>
      <c r="B256" s="53">
        <f>VLOOKUP(A256,'Permits-Starts-Completions'!A:D,2,FALSE)</f>
        <v>1183</v>
      </c>
      <c r="C256" s="53">
        <v>136</v>
      </c>
      <c r="D256" s="51">
        <f t="shared" si="34"/>
        <v>0.19736842105263164</v>
      </c>
      <c r="E256" s="51">
        <f t="shared" si="34"/>
        <v>0.33215795208768539</v>
      </c>
      <c r="I256" s="56"/>
    </row>
    <row r="257" spans="1:9" x14ac:dyDescent="0.25">
      <c r="A257" s="17">
        <v>29706</v>
      </c>
      <c r="B257" s="54">
        <f>VLOOKUP(A257,'Permits-Starts-Completions'!A:D,2,FALSE)</f>
        <v>1190</v>
      </c>
      <c r="C257" s="54">
        <v>132.80999800000001</v>
      </c>
      <c r="D257" s="52">
        <f t="shared" si="34"/>
        <v>0.47277227722772275</v>
      </c>
      <c r="E257" s="52">
        <f t="shared" si="34"/>
        <v>0.24950603773162072</v>
      </c>
      <c r="I257" s="56"/>
    </row>
    <row r="258" spans="1:9" x14ac:dyDescent="0.25">
      <c r="A258" s="14">
        <v>29737</v>
      </c>
      <c r="B258" s="53">
        <f>VLOOKUP(A258,'Permits-Starts-Completions'!A:D,2,FALSE)</f>
        <v>1173</v>
      </c>
      <c r="C258" s="53">
        <v>132.58999600000001</v>
      </c>
      <c r="D258" s="51">
        <f t="shared" si="34"/>
        <v>0.36236933797909399</v>
      </c>
      <c r="E258" s="51">
        <f t="shared" si="34"/>
        <v>0.19192734972900682</v>
      </c>
      <c r="I258" s="56"/>
    </row>
    <row r="259" spans="1:9" x14ac:dyDescent="0.25">
      <c r="A259" s="17">
        <v>29767</v>
      </c>
      <c r="B259" s="54">
        <f>VLOOKUP(A259,'Permits-Starts-Completions'!A:D,2,FALSE)</f>
        <v>976</v>
      </c>
      <c r="C259" s="54">
        <v>131.21000699999999</v>
      </c>
      <c r="D259" s="52">
        <f t="shared" si="34"/>
        <v>-0.12701252236135963</v>
      </c>
      <c r="E259" s="52">
        <f t="shared" si="34"/>
        <v>0.14854700014963229</v>
      </c>
      <c r="I259" s="56"/>
    </row>
    <row r="260" spans="1:9" x14ac:dyDescent="0.25">
      <c r="A260" s="14">
        <v>29798</v>
      </c>
      <c r="B260" s="53">
        <f>VLOOKUP(A260,'Permits-Starts-Completions'!A:D,2,FALSE)</f>
        <v>935</v>
      </c>
      <c r="C260" s="53">
        <v>130.91999799999999</v>
      </c>
      <c r="D260" s="51">
        <f t="shared" si="34"/>
        <v>-0.25734710087370927</v>
      </c>
      <c r="E260" s="51">
        <f t="shared" si="34"/>
        <v>7.602531562464554E-2</v>
      </c>
      <c r="I260" s="56"/>
    </row>
    <row r="261" spans="1:9" x14ac:dyDescent="0.25">
      <c r="A261" s="17">
        <v>29829</v>
      </c>
      <c r="B261" s="54">
        <f>VLOOKUP(A261,'Permits-Starts-Completions'!A:D,2,FALSE)</f>
        <v>889</v>
      </c>
      <c r="C261" s="54">
        <v>122.790001</v>
      </c>
      <c r="D261" s="52">
        <f t="shared" si="34"/>
        <v>-0.34967081199707384</v>
      </c>
      <c r="E261" s="52">
        <f t="shared" si="34"/>
        <v>3.3502533914917532E-3</v>
      </c>
      <c r="I261" s="56"/>
    </row>
    <row r="262" spans="1:9" x14ac:dyDescent="0.25">
      <c r="A262" s="14">
        <v>29859</v>
      </c>
      <c r="B262" s="53">
        <f>VLOOKUP(A262,'Permits-Starts-Completions'!A:D,2,FALSE)</f>
        <v>847</v>
      </c>
      <c r="C262" s="53">
        <v>116.18</v>
      </c>
      <c r="D262" s="51">
        <f t="shared" si="34"/>
        <v>-0.42924528301886788</v>
      </c>
      <c r="E262" s="51">
        <f t="shared" si="34"/>
        <v>-7.3967791120419069E-2</v>
      </c>
      <c r="I262" s="56"/>
    </row>
    <row r="263" spans="1:9" x14ac:dyDescent="0.25">
      <c r="A263" s="17">
        <v>29890</v>
      </c>
      <c r="B263" s="54">
        <f>VLOOKUP(A263,'Permits-Starts-Completions'!A:D,2,FALSE)</f>
        <v>731</v>
      </c>
      <c r="C263" s="54">
        <v>121.889999</v>
      </c>
      <c r="D263" s="52">
        <f t="shared" si="34"/>
        <v>-0.46486090775988287</v>
      </c>
      <c r="E263" s="52">
        <f t="shared" si="34"/>
        <v>-4.3775021230289313E-2</v>
      </c>
      <c r="I263" s="56"/>
    </row>
    <row r="264" spans="1:9" x14ac:dyDescent="0.25">
      <c r="A264" s="14">
        <v>29920</v>
      </c>
      <c r="B264" s="53">
        <f>VLOOKUP(A264,'Permits-Starts-Completions'!A:D,2,FALSE)</f>
        <v>748</v>
      </c>
      <c r="C264" s="53">
        <v>126.349998</v>
      </c>
      <c r="D264" s="51">
        <f t="shared" si="34"/>
        <v>-0.45914678235719453</v>
      </c>
      <c r="E264" s="51">
        <f t="shared" si="34"/>
        <v>-0.10083977794364429</v>
      </c>
      <c r="I264" s="56"/>
    </row>
    <row r="265" spans="1:9" x14ac:dyDescent="0.25">
      <c r="A265" s="17">
        <v>29951</v>
      </c>
      <c r="B265" s="54">
        <f>VLOOKUP(A265,'Permits-Starts-Completions'!A:D,2,FALSE)</f>
        <v>796</v>
      </c>
      <c r="C265" s="54">
        <v>122.550003</v>
      </c>
      <c r="D265" s="52">
        <f t="shared" si="34"/>
        <v>-0.36269015212169731</v>
      </c>
      <c r="E265" s="52">
        <f t="shared" si="34"/>
        <v>-9.7304010654979733E-2</v>
      </c>
      <c r="I265" s="56"/>
    </row>
    <row r="266" spans="1:9" x14ac:dyDescent="0.25">
      <c r="A266" s="14">
        <v>29982</v>
      </c>
      <c r="B266" s="53">
        <f>VLOOKUP(A266,'Permits-Starts-Completions'!A:D,2,FALSE)</f>
        <v>794</v>
      </c>
      <c r="C266" s="53">
        <v>120.400002</v>
      </c>
      <c r="D266" s="51">
        <f t="shared" si="34"/>
        <v>-0.34971334971334966</v>
      </c>
      <c r="E266" s="51">
        <f t="shared" si="34"/>
        <v>-7.0629106816771037E-2</v>
      </c>
      <c r="I266" s="56"/>
    </row>
    <row r="267" spans="1:9" x14ac:dyDescent="0.25">
      <c r="A267" s="17">
        <v>30010</v>
      </c>
      <c r="B267" s="54">
        <f>VLOOKUP(A267,'Permits-Starts-Completions'!A:D,2,FALSE)</f>
        <v>808</v>
      </c>
      <c r="C267" s="54">
        <v>113.110001</v>
      </c>
      <c r="D267" s="52">
        <f t="shared" si="34"/>
        <v>-0.32610508757297751</v>
      </c>
      <c r="E267" s="52">
        <f t="shared" si="34"/>
        <v>-0.13834084289355242</v>
      </c>
      <c r="I267" s="56"/>
    </row>
    <row r="268" spans="1:9" x14ac:dyDescent="0.25">
      <c r="A268" s="14">
        <v>30041</v>
      </c>
      <c r="B268" s="53">
        <f>VLOOKUP(A268,'Permits-Starts-Completions'!A:D,2,FALSE)</f>
        <v>891</v>
      </c>
      <c r="C268" s="53">
        <v>111.959999</v>
      </c>
      <c r="D268" s="51">
        <f t="shared" si="34"/>
        <v>-0.2468300929839391</v>
      </c>
      <c r="E268" s="51">
        <f t="shared" si="34"/>
        <v>-0.17676471323529419</v>
      </c>
      <c r="I268" s="56"/>
    </row>
    <row r="269" spans="1:9" x14ac:dyDescent="0.25">
      <c r="A269" s="17">
        <v>30071</v>
      </c>
      <c r="B269" s="54">
        <f>VLOOKUP(A269,'Permits-Starts-Completions'!A:D,2,FALSE)</f>
        <v>888</v>
      </c>
      <c r="C269" s="54">
        <v>116.44000200000001</v>
      </c>
      <c r="D269" s="52">
        <f t="shared" si="34"/>
        <v>-0.253781512605042</v>
      </c>
      <c r="E269" s="52">
        <f t="shared" si="34"/>
        <v>-0.12325876249166123</v>
      </c>
      <c r="I269" s="56"/>
    </row>
    <row r="270" spans="1:9" x14ac:dyDescent="0.25">
      <c r="A270" s="14">
        <v>30102</v>
      </c>
      <c r="B270" s="53">
        <f>VLOOKUP(A270,'Permits-Starts-Completions'!A:D,2,FALSE)</f>
        <v>953</v>
      </c>
      <c r="C270" s="53">
        <v>111.879997</v>
      </c>
      <c r="D270" s="51">
        <f t="shared" si="34"/>
        <v>-0.18755328218243816</v>
      </c>
      <c r="E270" s="51">
        <f t="shared" si="34"/>
        <v>-0.15619578870792039</v>
      </c>
      <c r="I270" s="56"/>
    </row>
    <row r="271" spans="1:9" x14ac:dyDescent="0.25">
      <c r="A271" s="17">
        <v>30132</v>
      </c>
      <c r="B271" s="54">
        <f>VLOOKUP(A271,'Permits-Starts-Completions'!A:D,2,FALSE)</f>
        <v>913</v>
      </c>
      <c r="C271" s="54">
        <v>109.61</v>
      </c>
      <c r="D271" s="52">
        <f t="shared" ref="D271:E334" si="35">B271/B259-1</f>
        <v>-6.4549180327868827E-2</v>
      </c>
      <c r="E271" s="52">
        <f t="shared" si="35"/>
        <v>-0.16462164353058828</v>
      </c>
      <c r="I271" s="56"/>
    </row>
    <row r="272" spans="1:9" x14ac:dyDescent="0.25">
      <c r="A272" s="14">
        <v>30163</v>
      </c>
      <c r="B272" s="53">
        <f>VLOOKUP(A272,'Permits-Starts-Completions'!A:D,2,FALSE)</f>
        <v>1044</v>
      </c>
      <c r="C272" s="53">
        <v>107.089996</v>
      </c>
      <c r="D272" s="51">
        <f t="shared" si="35"/>
        <v>0.11657754010695198</v>
      </c>
      <c r="E272" s="51">
        <f t="shared" si="35"/>
        <v>-0.1820195719831893</v>
      </c>
      <c r="I272" s="56"/>
    </row>
    <row r="273" spans="1:9" x14ac:dyDescent="0.25">
      <c r="A273" s="17">
        <v>30194</v>
      </c>
      <c r="B273" s="54">
        <f>VLOOKUP(A273,'Permits-Starts-Completions'!A:D,2,FALSE)</f>
        <v>926</v>
      </c>
      <c r="C273" s="54">
        <v>119.510002</v>
      </c>
      <c r="D273" s="52">
        <f t="shared" si="35"/>
        <v>4.1619797525309421E-2</v>
      </c>
      <c r="E273" s="52">
        <f t="shared" si="35"/>
        <v>-2.6712264624869642E-2</v>
      </c>
      <c r="I273" s="56"/>
    </row>
    <row r="274" spans="1:9" x14ac:dyDescent="0.25">
      <c r="A274" s="14">
        <v>30224</v>
      </c>
      <c r="B274" s="53">
        <f>VLOOKUP(A274,'Permits-Starts-Completions'!A:D,2,FALSE)</f>
        <v>1042</v>
      </c>
      <c r="C274" s="53">
        <v>120.42</v>
      </c>
      <c r="D274" s="51">
        <f t="shared" si="35"/>
        <v>0.23022432113341207</v>
      </c>
      <c r="E274" s="51">
        <f t="shared" si="35"/>
        <v>3.6495093819934432E-2</v>
      </c>
      <c r="I274" s="56"/>
    </row>
    <row r="275" spans="1:9" x14ac:dyDescent="0.25">
      <c r="A275" s="17">
        <v>30255</v>
      </c>
      <c r="B275" s="54">
        <f>VLOOKUP(A275,'Permits-Starts-Completions'!A:D,2,FALSE)</f>
        <v>1149</v>
      </c>
      <c r="C275" s="54">
        <v>133.71</v>
      </c>
      <c r="D275" s="52">
        <f t="shared" si="35"/>
        <v>0.57181942544459652</v>
      </c>
      <c r="E275" s="52">
        <f t="shared" si="35"/>
        <v>9.69726892851972E-2</v>
      </c>
      <c r="I275" s="56"/>
    </row>
    <row r="276" spans="1:9" x14ac:dyDescent="0.25">
      <c r="A276" s="14">
        <v>30285</v>
      </c>
      <c r="B276" s="53">
        <f>VLOOKUP(A276,'Permits-Starts-Completions'!A:D,2,FALSE)</f>
        <v>1229</v>
      </c>
      <c r="C276" s="53">
        <v>138.54</v>
      </c>
      <c r="D276" s="51">
        <f t="shared" si="35"/>
        <v>0.64304812834224601</v>
      </c>
      <c r="E276" s="51">
        <f t="shared" si="35"/>
        <v>9.6478054554460568E-2</v>
      </c>
      <c r="I276" s="56"/>
    </row>
    <row r="277" spans="1:9" x14ac:dyDescent="0.25">
      <c r="A277" s="17">
        <v>30316</v>
      </c>
      <c r="B277" s="54">
        <f>VLOOKUP(A277,'Permits-Starts-Completions'!A:D,2,FALSE)</f>
        <v>1351</v>
      </c>
      <c r="C277" s="54">
        <v>140.63999999999999</v>
      </c>
      <c r="D277" s="52">
        <f t="shared" si="35"/>
        <v>0.69723618090452266</v>
      </c>
      <c r="E277" s="52">
        <f t="shared" si="35"/>
        <v>0.14761319100090087</v>
      </c>
      <c r="I277" s="56"/>
    </row>
    <row r="278" spans="1:9" x14ac:dyDescent="0.25">
      <c r="A278" s="14">
        <v>30347</v>
      </c>
      <c r="B278" s="53">
        <f>VLOOKUP(A278,'Permits-Starts-Completions'!A:D,2,FALSE)</f>
        <v>1426</v>
      </c>
      <c r="C278" s="53">
        <v>145.30000000000001</v>
      </c>
      <c r="D278" s="51">
        <f t="shared" si="35"/>
        <v>0.79596977329974816</v>
      </c>
      <c r="E278" s="51">
        <f t="shared" si="35"/>
        <v>0.20681061118254807</v>
      </c>
      <c r="I278" s="56"/>
    </row>
    <row r="279" spans="1:9" x14ac:dyDescent="0.25">
      <c r="A279" s="17">
        <v>30375</v>
      </c>
      <c r="B279" s="54">
        <f>VLOOKUP(A279,'Permits-Starts-Completions'!A:D,2,FALSE)</f>
        <v>1471</v>
      </c>
      <c r="C279" s="54">
        <v>148.06</v>
      </c>
      <c r="D279" s="52">
        <f t="shared" si="35"/>
        <v>0.8205445544554455</v>
      </c>
      <c r="E279" s="52">
        <f t="shared" si="35"/>
        <v>0.30899123588549871</v>
      </c>
      <c r="I279" s="56"/>
    </row>
    <row r="280" spans="1:9" x14ac:dyDescent="0.25">
      <c r="A280" s="14">
        <v>30406</v>
      </c>
      <c r="B280" s="53">
        <f>VLOOKUP(A280,'Permits-Starts-Completions'!A:D,2,FALSE)</f>
        <v>1475</v>
      </c>
      <c r="C280" s="53">
        <v>152.96</v>
      </c>
      <c r="D280" s="51">
        <f t="shared" si="35"/>
        <v>0.65544332210998868</v>
      </c>
      <c r="E280" s="51">
        <f t="shared" si="35"/>
        <v>0.36620222727940543</v>
      </c>
      <c r="I280" s="56"/>
    </row>
    <row r="281" spans="1:9" x14ac:dyDescent="0.25">
      <c r="A281" s="17">
        <v>30436</v>
      </c>
      <c r="B281" s="54">
        <f>VLOOKUP(A281,'Permits-Starts-Completions'!A:D,2,FALSE)</f>
        <v>1566</v>
      </c>
      <c r="C281" s="54">
        <v>164.42</v>
      </c>
      <c r="D281" s="52">
        <f t="shared" si="35"/>
        <v>0.7635135135135136</v>
      </c>
      <c r="E281" s="52">
        <f t="shared" si="35"/>
        <v>0.41205768787259189</v>
      </c>
      <c r="I281" s="56"/>
    </row>
    <row r="282" spans="1:9" x14ac:dyDescent="0.25">
      <c r="A282" s="14">
        <v>30467</v>
      </c>
      <c r="B282" s="53">
        <f>VLOOKUP(A282,'Permits-Starts-Completions'!A:D,2,FALSE)</f>
        <v>1669</v>
      </c>
      <c r="C282" s="53">
        <v>162.38999999999999</v>
      </c>
      <c r="D282" s="51">
        <f t="shared" si="35"/>
        <v>0.751311647429171</v>
      </c>
      <c r="E282" s="51">
        <f t="shared" si="35"/>
        <v>0.45146589519483071</v>
      </c>
      <c r="I282" s="56"/>
    </row>
    <row r="283" spans="1:9" x14ac:dyDescent="0.25">
      <c r="A283" s="17">
        <v>30497</v>
      </c>
      <c r="B283" s="54">
        <f>VLOOKUP(A283,'Permits-Starts-Completions'!A:D,2,FALSE)</f>
        <v>1769</v>
      </c>
      <c r="C283" s="54">
        <v>168.11</v>
      </c>
      <c r="D283" s="52">
        <f t="shared" si="35"/>
        <v>0.93756845564074487</v>
      </c>
      <c r="E283" s="52">
        <f t="shared" si="35"/>
        <v>0.53371042788066791</v>
      </c>
      <c r="I283" s="56"/>
    </row>
    <row r="284" spans="1:9" x14ac:dyDescent="0.25">
      <c r="A284" s="14">
        <v>30528</v>
      </c>
      <c r="B284" s="53">
        <f>VLOOKUP(A284,'Permits-Starts-Completions'!A:D,2,FALSE)</f>
        <v>1795</v>
      </c>
      <c r="C284" s="53">
        <v>162.56</v>
      </c>
      <c r="D284" s="51">
        <f t="shared" si="35"/>
        <v>0.71934865900383138</v>
      </c>
      <c r="E284" s="51">
        <f t="shared" si="35"/>
        <v>0.51797559129612813</v>
      </c>
      <c r="I284" s="56"/>
    </row>
    <row r="285" spans="1:9" x14ac:dyDescent="0.25">
      <c r="A285" s="17">
        <v>30559</v>
      </c>
      <c r="B285" s="54">
        <f>VLOOKUP(A285,'Permits-Starts-Completions'!A:D,2,FALSE)</f>
        <v>1713</v>
      </c>
      <c r="C285" s="54">
        <v>164.4</v>
      </c>
      <c r="D285" s="52">
        <f t="shared" si="35"/>
        <v>0.84989200863930892</v>
      </c>
      <c r="E285" s="52">
        <f t="shared" si="35"/>
        <v>0.37561708015032913</v>
      </c>
      <c r="I285" s="56"/>
    </row>
    <row r="286" spans="1:9" x14ac:dyDescent="0.25">
      <c r="A286" s="14">
        <v>30589</v>
      </c>
      <c r="B286" s="53">
        <f>VLOOKUP(A286,'Permits-Starts-Completions'!A:D,2,FALSE)</f>
        <v>1585</v>
      </c>
      <c r="C286" s="53">
        <v>166.07</v>
      </c>
      <c r="D286" s="51">
        <f t="shared" si="35"/>
        <v>0.52111324376199608</v>
      </c>
      <c r="E286" s="51">
        <f t="shared" si="35"/>
        <v>0.37908985218402247</v>
      </c>
      <c r="I286" s="56"/>
    </row>
    <row r="287" spans="1:9" x14ac:dyDescent="0.25">
      <c r="A287" s="17">
        <v>30620</v>
      </c>
      <c r="B287" s="54">
        <f>VLOOKUP(A287,'Permits-Starts-Completions'!A:D,2,FALSE)</f>
        <v>1716</v>
      </c>
      <c r="C287" s="54">
        <v>163.55000000000001</v>
      </c>
      <c r="D287" s="52">
        <f t="shared" si="35"/>
        <v>0.49347258485639678</v>
      </c>
      <c r="E287" s="52">
        <f t="shared" si="35"/>
        <v>0.22316954603245831</v>
      </c>
      <c r="I287" s="56"/>
    </row>
    <row r="288" spans="1:9" x14ac:dyDescent="0.25">
      <c r="A288" s="14">
        <v>30650</v>
      </c>
      <c r="B288" s="53">
        <f>VLOOKUP(A288,'Permits-Starts-Completions'!A:D,2,FALSE)</f>
        <v>1668</v>
      </c>
      <c r="C288" s="53">
        <v>166.4</v>
      </c>
      <c r="D288" s="51">
        <f t="shared" si="35"/>
        <v>0.35720097640358017</v>
      </c>
      <c r="E288" s="51">
        <f t="shared" si="35"/>
        <v>0.20109715605601286</v>
      </c>
      <c r="I288" s="56"/>
    </row>
    <row r="289" spans="1:9" x14ac:dyDescent="0.25">
      <c r="A289" s="17">
        <v>30681</v>
      </c>
      <c r="B289" s="54">
        <f>VLOOKUP(A289,'Permits-Starts-Completions'!A:D,2,FALSE)</f>
        <v>1627</v>
      </c>
      <c r="C289" s="54">
        <v>164.93</v>
      </c>
      <c r="D289" s="52">
        <f t="shared" si="35"/>
        <v>0.20429311621021462</v>
      </c>
      <c r="E289" s="52">
        <f t="shared" si="35"/>
        <v>0.17271046643913546</v>
      </c>
      <c r="I289" s="56"/>
    </row>
    <row r="290" spans="1:9" x14ac:dyDescent="0.25">
      <c r="A290" s="14">
        <v>30712</v>
      </c>
      <c r="B290" s="53">
        <f>VLOOKUP(A290,'Permits-Starts-Completions'!A:D,2,FALSE)</f>
        <v>1816</v>
      </c>
      <c r="C290" s="53">
        <v>163.41</v>
      </c>
      <c r="D290" s="51">
        <f t="shared" si="35"/>
        <v>0.27349228611500709</v>
      </c>
      <c r="E290" s="51">
        <f t="shared" si="35"/>
        <v>0.12463867859600808</v>
      </c>
      <c r="I290" s="56"/>
    </row>
    <row r="291" spans="1:9" x14ac:dyDescent="0.25">
      <c r="A291" s="17">
        <v>30741</v>
      </c>
      <c r="B291" s="54">
        <f>VLOOKUP(A291,'Permits-Starts-Completions'!A:D,2,FALSE)</f>
        <v>1987</v>
      </c>
      <c r="C291" s="54">
        <v>157.06</v>
      </c>
      <c r="D291" s="52">
        <f t="shared" si="35"/>
        <v>0.35078178110129166</v>
      </c>
      <c r="E291" s="52">
        <f t="shared" si="35"/>
        <v>6.0786167769823152E-2</v>
      </c>
      <c r="I291" s="56"/>
    </row>
    <row r="292" spans="1:9" x14ac:dyDescent="0.25">
      <c r="A292" s="14">
        <v>30772</v>
      </c>
      <c r="B292" s="53">
        <f>VLOOKUP(A292,'Permits-Starts-Completions'!A:D,2,FALSE)</f>
        <v>1725</v>
      </c>
      <c r="C292" s="53">
        <v>159.18</v>
      </c>
      <c r="D292" s="51">
        <f t="shared" si="35"/>
        <v>0.16949152542372881</v>
      </c>
      <c r="E292" s="51">
        <f t="shared" si="35"/>
        <v>4.0664225941422494E-2</v>
      </c>
      <c r="I292" s="56"/>
    </row>
    <row r="293" spans="1:9" x14ac:dyDescent="0.25">
      <c r="A293" s="17">
        <v>30802</v>
      </c>
      <c r="B293" s="54">
        <f>VLOOKUP(A293,'Permits-Starts-Completions'!A:D,2,FALSE)</f>
        <v>1776</v>
      </c>
      <c r="C293" s="54">
        <v>160.05000000000001</v>
      </c>
      <c r="D293" s="52">
        <f t="shared" si="35"/>
        <v>0.13409961685823757</v>
      </c>
      <c r="E293" s="52">
        <f t="shared" si="35"/>
        <v>-2.6578275149008457E-2</v>
      </c>
      <c r="I293" s="56"/>
    </row>
    <row r="294" spans="1:9" x14ac:dyDescent="0.25">
      <c r="A294" s="14">
        <v>30833</v>
      </c>
      <c r="B294" s="53">
        <f>VLOOKUP(A294,'Permits-Starts-Completions'!A:D,2,FALSE)</f>
        <v>1741</v>
      </c>
      <c r="C294" s="53">
        <v>150.55000000000001</v>
      </c>
      <c r="D294" s="51">
        <f t="shared" si="35"/>
        <v>4.3139604553624977E-2</v>
      </c>
      <c r="E294" s="51">
        <f t="shared" si="35"/>
        <v>-7.2910893527926457E-2</v>
      </c>
      <c r="I294" s="56"/>
    </row>
    <row r="295" spans="1:9" x14ac:dyDescent="0.25">
      <c r="A295" s="17">
        <v>30863</v>
      </c>
      <c r="B295" s="54">
        <f>VLOOKUP(A295,'Permits-Starts-Completions'!A:D,2,FALSE)</f>
        <v>1814</v>
      </c>
      <c r="C295" s="54">
        <v>153.18</v>
      </c>
      <c r="D295" s="52">
        <f t="shared" si="35"/>
        <v>2.5438100621820281E-2</v>
      </c>
      <c r="E295" s="52">
        <f t="shared" si="35"/>
        <v>-8.8810897626554031E-2</v>
      </c>
      <c r="I295" s="56"/>
    </row>
    <row r="296" spans="1:9" x14ac:dyDescent="0.25">
      <c r="A296" s="14">
        <v>30894</v>
      </c>
      <c r="B296" s="53">
        <f>VLOOKUP(A296,'Permits-Starts-Completions'!A:D,2,FALSE)</f>
        <v>1605</v>
      </c>
      <c r="C296" s="53">
        <v>150.66</v>
      </c>
      <c r="D296" s="51">
        <f t="shared" si="35"/>
        <v>-0.10584958217270191</v>
      </c>
      <c r="E296" s="51">
        <f t="shared" si="35"/>
        <v>-7.3203740157480324E-2</v>
      </c>
      <c r="I296" s="56"/>
    </row>
    <row r="297" spans="1:9" x14ac:dyDescent="0.25">
      <c r="A297" s="17">
        <v>30925</v>
      </c>
      <c r="B297" s="54">
        <f>VLOOKUP(A297,'Permits-Starts-Completions'!A:D,2,FALSE)</f>
        <v>1530</v>
      </c>
      <c r="C297" s="54">
        <v>166.68</v>
      </c>
      <c r="D297" s="52">
        <f t="shared" si="35"/>
        <v>-0.10683012259194391</v>
      </c>
      <c r="E297" s="52">
        <f t="shared" si="35"/>
        <v>1.3868613138686037E-2</v>
      </c>
      <c r="I297" s="56"/>
    </row>
    <row r="298" spans="1:9" x14ac:dyDescent="0.25">
      <c r="A298" s="14">
        <v>30955</v>
      </c>
      <c r="B298" s="53">
        <f>VLOOKUP(A298,'Permits-Starts-Completions'!A:D,2,FALSE)</f>
        <v>1523</v>
      </c>
      <c r="C298" s="53">
        <v>166.1</v>
      </c>
      <c r="D298" s="51">
        <f t="shared" si="35"/>
        <v>-3.9116719242902165E-2</v>
      </c>
      <c r="E298" s="51">
        <f t="shared" si="35"/>
        <v>1.8064671524053999E-4</v>
      </c>
      <c r="I298" s="56"/>
    </row>
    <row r="299" spans="1:9" x14ac:dyDescent="0.25">
      <c r="A299" s="17">
        <v>30986</v>
      </c>
      <c r="B299" s="54">
        <f>VLOOKUP(A299,'Permits-Starts-Completions'!A:D,2,FALSE)</f>
        <v>1490</v>
      </c>
      <c r="C299" s="54">
        <v>166.09</v>
      </c>
      <c r="D299" s="52">
        <f t="shared" si="35"/>
        <v>-0.13170163170163174</v>
      </c>
      <c r="E299" s="52">
        <f t="shared" si="35"/>
        <v>1.5530418832161441E-2</v>
      </c>
      <c r="I299" s="56"/>
    </row>
    <row r="300" spans="1:9" x14ac:dyDescent="0.25">
      <c r="A300" s="14">
        <v>31016</v>
      </c>
      <c r="B300" s="53">
        <f>VLOOKUP(A300,'Permits-Starts-Completions'!A:D,2,FALSE)</f>
        <v>1643</v>
      </c>
      <c r="C300" s="53">
        <v>163.58000000000001</v>
      </c>
      <c r="D300" s="51">
        <f t="shared" si="35"/>
        <v>-1.4988009592326157E-2</v>
      </c>
      <c r="E300" s="51">
        <f t="shared" si="35"/>
        <v>-1.6947115384615352E-2</v>
      </c>
      <c r="I300" s="56"/>
    </row>
    <row r="301" spans="1:9" x14ac:dyDescent="0.25">
      <c r="A301" s="17">
        <v>31047</v>
      </c>
      <c r="B301" s="54">
        <f>VLOOKUP(A301,'Permits-Starts-Completions'!A:D,2,FALSE)</f>
        <v>1626</v>
      </c>
      <c r="C301" s="54">
        <v>167.24</v>
      </c>
      <c r="D301" s="52">
        <f t="shared" si="35"/>
        <v>-6.1462814996926518E-4</v>
      </c>
      <c r="E301" s="52">
        <f t="shared" si="35"/>
        <v>1.4005941914751796E-2</v>
      </c>
      <c r="I301" s="56"/>
    </row>
    <row r="302" spans="1:9" x14ac:dyDescent="0.25">
      <c r="A302" s="14">
        <v>31078</v>
      </c>
      <c r="B302" s="53">
        <f>VLOOKUP(A302,'Permits-Starts-Completions'!A:D,2,FALSE)</f>
        <v>1660</v>
      </c>
      <c r="C302" s="53">
        <v>179.63</v>
      </c>
      <c r="D302" s="51">
        <f t="shared" si="35"/>
        <v>-8.590308370044053E-2</v>
      </c>
      <c r="E302" s="51">
        <f t="shared" si="35"/>
        <v>9.925953124043807E-2</v>
      </c>
      <c r="I302" s="56"/>
    </row>
    <row r="303" spans="1:9" x14ac:dyDescent="0.25">
      <c r="A303" s="17">
        <v>31106</v>
      </c>
      <c r="B303" s="54">
        <f>VLOOKUP(A303,'Permits-Starts-Completions'!A:D,2,FALSE)</f>
        <v>1662</v>
      </c>
      <c r="C303" s="54">
        <v>181.18</v>
      </c>
      <c r="D303" s="52">
        <f t="shared" si="35"/>
        <v>-0.16356316054353293</v>
      </c>
      <c r="E303" s="52">
        <f t="shared" si="35"/>
        <v>0.15357188335667904</v>
      </c>
      <c r="I303" s="56"/>
    </row>
    <row r="304" spans="1:9" x14ac:dyDescent="0.25">
      <c r="A304" s="14">
        <v>31137</v>
      </c>
      <c r="B304" s="53">
        <f>VLOOKUP(A304,'Permits-Starts-Completions'!A:D,2,FALSE)</f>
        <v>1727</v>
      </c>
      <c r="C304" s="53">
        <v>180.66</v>
      </c>
      <c r="D304" s="51">
        <f t="shared" si="35"/>
        <v>1.159420289855051E-3</v>
      </c>
      <c r="E304" s="51">
        <f t="shared" si="35"/>
        <v>0.13494157557482089</v>
      </c>
      <c r="I304" s="56"/>
    </row>
    <row r="305" spans="1:9" x14ac:dyDescent="0.25">
      <c r="A305" s="17">
        <v>31167</v>
      </c>
      <c r="B305" s="54">
        <f>VLOOKUP(A305,'Permits-Starts-Completions'!A:D,2,FALSE)</f>
        <v>1664</v>
      </c>
      <c r="C305" s="54">
        <v>179.83</v>
      </c>
      <c r="D305" s="52">
        <f t="shared" si="35"/>
        <v>-6.3063063063063085E-2</v>
      </c>
      <c r="E305" s="52">
        <f t="shared" si="35"/>
        <v>0.12358637925648241</v>
      </c>
      <c r="I305" s="56"/>
    </row>
    <row r="306" spans="1:9" x14ac:dyDescent="0.25">
      <c r="A306" s="14">
        <v>31198</v>
      </c>
      <c r="B306" s="53">
        <f>VLOOKUP(A306,'Permits-Starts-Completions'!A:D,2,FALSE)</f>
        <v>1709</v>
      </c>
      <c r="C306" s="53">
        <v>189.55</v>
      </c>
      <c r="D306" s="51">
        <f t="shared" si="35"/>
        <v>-1.8380241240666284E-2</v>
      </c>
      <c r="E306" s="51">
        <f t="shared" si="35"/>
        <v>0.25905014945200922</v>
      </c>
      <c r="I306" s="56"/>
    </row>
    <row r="307" spans="1:9" x14ac:dyDescent="0.25">
      <c r="A307" s="17">
        <v>31228</v>
      </c>
      <c r="B307" s="54">
        <f>VLOOKUP(A307,'Permits-Starts-Completions'!A:D,2,FALSE)</f>
        <v>1716</v>
      </c>
      <c r="C307" s="54">
        <v>191.85</v>
      </c>
      <c r="D307" s="52">
        <f t="shared" si="35"/>
        <v>-5.4024255788313158E-2</v>
      </c>
      <c r="E307" s="52">
        <f t="shared" si="35"/>
        <v>0.25244810027418718</v>
      </c>
      <c r="I307" s="56"/>
    </row>
    <row r="308" spans="1:9" x14ac:dyDescent="0.25">
      <c r="A308" s="14">
        <v>31259</v>
      </c>
      <c r="B308" s="53">
        <f>VLOOKUP(A308,'Permits-Starts-Completions'!A:D,2,FALSE)</f>
        <v>1697</v>
      </c>
      <c r="C308" s="53">
        <v>190.92</v>
      </c>
      <c r="D308" s="51">
        <f t="shared" si="35"/>
        <v>5.7320872274143397E-2</v>
      </c>
      <c r="E308" s="51">
        <f t="shared" si="35"/>
        <v>0.26722421346077252</v>
      </c>
      <c r="I308" s="56"/>
    </row>
    <row r="309" spans="1:9" x14ac:dyDescent="0.25">
      <c r="A309" s="17">
        <v>31290</v>
      </c>
      <c r="B309" s="54">
        <f>VLOOKUP(A309,'Permits-Starts-Completions'!A:D,2,FALSE)</f>
        <v>1808</v>
      </c>
      <c r="C309" s="54">
        <v>188.63</v>
      </c>
      <c r="D309" s="52">
        <f t="shared" si="35"/>
        <v>0.18169934640522878</v>
      </c>
      <c r="E309" s="52">
        <f t="shared" si="35"/>
        <v>0.13168946484281241</v>
      </c>
      <c r="I309" s="56"/>
    </row>
    <row r="310" spans="1:9" x14ac:dyDescent="0.25">
      <c r="A310" s="14">
        <v>31320</v>
      </c>
      <c r="B310" s="53">
        <f>VLOOKUP(A310,'Permits-Starts-Completions'!A:D,2,FALSE)</f>
        <v>1916</v>
      </c>
      <c r="C310" s="53">
        <v>182.08</v>
      </c>
      <c r="D310" s="51">
        <f t="shared" si="35"/>
        <v>0.25804333552199599</v>
      </c>
      <c r="E310" s="51">
        <f t="shared" si="35"/>
        <v>9.6207104154124146E-2</v>
      </c>
      <c r="I310" s="56"/>
    </row>
    <row r="311" spans="1:9" x14ac:dyDescent="0.25">
      <c r="A311" s="17">
        <v>31351</v>
      </c>
      <c r="B311" s="54">
        <f>VLOOKUP(A311,'Permits-Starts-Completions'!A:D,2,FALSE)</f>
        <v>1743</v>
      </c>
      <c r="C311" s="54">
        <v>189.82</v>
      </c>
      <c r="D311" s="52">
        <f t="shared" si="35"/>
        <v>0.16979865771812075</v>
      </c>
      <c r="E311" s="52">
        <f t="shared" si="35"/>
        <v>0.14287434523451137</v>
      </c>
      <c r="I311" s="56"/>
    </row>
    <row r="312" spans="1:9" x14ac:dyDescent="0.25">
      <c r="A312" s="14">
        <v>31381</v>
      </c>
      <c r="B312" s="53">
        <f>VLOOKUP(A312,'Permits-Starts-Completions'!A:D,2,FALSE)</f>
        <v>1692</v>
      </c>
      <c r="C312" s="53">
        <v>202.17</v>
      </c>
      <c r="D312" s="51">
        <f t="shared" si="35"/>
        <v>2.9823493609251406E-2</v>
      </c>
      <c r="E312" s="51">
        <f t="shared" si="35"/>
        <v>0.23590903533439289</v>
      </c>
      <c r="I312" s="56"/>
    </row>
    <row r="313" spans="1:9" x14ac:dyDescent="0.25">
      <c r="A313" s="17">
        <v>31412</v>
      </c>
      <c r="B313" s="54">
        <f>VLOOKUP(A313,'Permits-Starts-Completions'!A:D,2,FALSE)</f>
        <v>1794</v>
      </c>
      <c r="C313" s="54">
        <v>211.28</v>
      </c>
      <c r="D313" s="52">
        <f t="shared" si="35"/>
        <v>0.10332103321033204</v>
      </c>
      <c r="E313" s="52">
        <f t="shared" si="35"/>
        <v>0.26333413059076771</v>
      </c>
      <c r="I313" s="56"/>
    </row>
    <row r="314" spans="1:9" x14ac:dyDescent="0.25">
      <c r="A314" s="14">
        <v>31443</v>
      </c>
      <c r="B314" s="53">
        <f>VLOOKUP(A314,'Permits-Starts-Completions'!A:D,2,FALSE)</f>
        <v>1847</v>
      </c>
      <c r="C314" s="53">
        <v>211.78</v>
      </c>
      <c r="D314" s="51">
        <f t="shared" si="35"/>
        <v>0.11265060240963853</v>
      </c>
      <c r="E314" s="51">
        <f t="shared" si="35"/>
        <v>0.1789790124144075</v>
      </c>
      <c r="I314" s="56"/>
    </row>
    <row r="315" spans="1:9" x14ac:dyDescent="0.25">
      <c r="A315" s="17">
        <v>31471</v>
      </c>
      <c r="B315" s="54">
        <f>VLOOKUP(A315,'Permits-Starts-Completions'!A:D,2,FALSE)</f>
        <v>1767</v>
      </c>
      <c r="C315" s="54">
        <v>226.92</v>
      </c>
      <c r="D315" s="52">
        <f t="shared" si="35"/>
        <v>6.3176895306859215E-2</v>
      </c>
      <c r="E315" s="52">
        <f t="shared" si="35"/>
        <v>0.25245612098465608</v>
      </c>
      <c r="I315" s="56"/>
    </row>
    <row r="316" spans="1:9" x14ac:dyDescent="0.25">
      <c r="A316" s="14">
        <v>31502</v>
      </c>
      <c r="B316" s="53">
        <f>VLOOKUP(A316,'Permits-Starts-Completions'!A:D,2,FALSE)</f>
        <v>1780</v>
      </c>
      <c r="C316" s="53">
        <v>238.9</v>
      </c>
      <c r="D316" s="51">
        <f t="shared" si="35"/>
        <v>3.0689056166763207E-2</v>
      </c>
      <c r="E316" s="51">
        <f t="shared" si="35"/>
        <v>0.32237351931805613</v>
      </c>
      <c r="I316" s="56"/>
    </row>
    <row r="317" spans="1:9" x14ac:dyDescent="0.25">
      <c r="A317" s="17">
        <v>31532</v>
      </c>
      <c r="B317" s="54">
        <f>VLOOKUP(A317,'Permits-Starts-Completions'!A:D,2,FALSE)</f>
        <v>1858</v>
      </c>
      <c r="C317" s="54">
        <v>235.52</v>
      </c>
      <c r="D317" s="52">
        <f t="shared" si="35"/>
        <v>0.11658653846153855</v>
      </c>
      <c r="E317" s="52">
        <f t="shared" si="35"/>
        <v>0.30968136573430449</v>
      </c>
      <c r="I317" s="56"/>
    </row>
    <row r="318" spans="1:9" x14ac:dyDescent="0.25">
      <c r="A318" s="14">
        <v>31563</v>
      </c>
      <c r="B318" s="53">
        <f>VLOOKUP(A318,'Permits-Starts-Completions'!A:D,2,FALSE)</f>
        <v>1797</v>
      </c>
      <c r="C318" s="53">
        <v>247.35</v>
      </c>
      <c r="D318" s="51">
        <f t="shared" si="35"/>
        <v>5.1492100643651284E-2</v>
      </c>
      <c r="E318" s="51">
        <f t="shared" si="35"/>
        <v>0.30493273542600896</v>
      </c>
      <c r="I318" s="56"/>
    </row>
    <row r="319" spans="1:9" x14ac:dyDescent="0.25">
      <c r="A319" s="17">
        <v>31593</v>
      </c>
      <c r="B319" s="54">
        <f>VLOOKUP(A319,'Permits-Starts-Completions'!A:D,2,FALSE)</f>
        <v>1790</v>
      </c>
      <c r="C319" s="54">
        <v>250.84</v>
      </c>
      <c r="D319" s="52">
        <f t="shared" si="35"/>
        <v>4.3123543123543051E-2</v>
      </c>
      <c r="E319" s="52">
        <f t="shared" si="35"/>
        <v>0.30747980192859004</v>
      </c>
      <c r="I319" s="56"/>
    </row>
    <row r="320" spans="1:9" x14ac:dyDescent="0.25">
      <c r="A320" s="14">
        <v>31624</v>
      </c>
      <c r="B320" s="53">
        <f>VLOOKUP(A320,'Permits-Starts-Completions'!A:D,2,FALSE)</f>
        <v>1780</v>
      </c>
      <c r="C320" s="53">
        <v>236.12</v>
      </c>
      <c r="D320" s="51">
        <f t="shared" si="35"/>
        <v>4.8909840895698276E-2</v>
      </c>
      <c r="E320" s="51">
        <f t="shared" si="35"/>
        <v>0.23674837628326006</v>
      </c>
      <c r="I320" s="56"/>
    </row>
    <row r="321" spans="1:9" x14ac:dyDescent="0.25">
      <c r="A321" s="17">
        <v>31655</v>
      </c>
      <c r="B321" s="54">
        <f>VLOOKUP(A321,'Permits-Starts-Completions'!A:D,2,FALSE)</f>
        <v>1726</v>
      </c>
      <c r="C321" s="54">
        <v>252.93</v>
      </c>
      <c r="D321" s="52">
        <f t="shared" si="35"/>
        <v>-4.5353982300884943E-2</v>
      </c>
      <c r="E321" s="52">
        <f t="shared" si="35"/>
        <v>0.34087896941101636</v>
      </c>
      <c r="I321" s="56"/>
    </row>
    <row r="322" spans="1:9" x14ac:dyDescent="0.25">
      <c r="A322" s="14">
        <v>31685</v>
      </c>
      <c r="B322" s="53">
        <f>VLOOKUP(A322,'Permits-Starts-Completions'!A:D,2,FALSE)</f>
        <v>1686</v>
      </c>
      <c r="C322" s="53">
        <v>231.32</v>
      </c>
      <c r="D322" s="51">
        <f t="shared" si="35"/>
        <v>-0.12004175365344472</v>
      </c>
      <c r="E322" s="51">
        <f t="shared" si="35"/>
        <v>0.27043057996485054</v>
      </c>
      <c r="I322" s="56"/>
    </row>
    <row r="323" spans="1:9" x14ac:dyDescent="0.25">
      <c r="A323" s="17">
        <v>31716</v>
      </c>
      <c r="B323" s="54">
        <f>VLOOKUP(A323,'Permits-Starts-Completions'!A:D,2,FALSE)</f>
        <v>1675</v>
      </c>
      <c r="C323" s="54">
        <v>243.98</v>
      </c>
      <c r="D323" s="52">
        <f t="shared" si="35"/>
        <v>-3.9013195639701626E-2</v>
      </c>
      <c r="E323" s="52">
        <f t="shared" si="35"/>
        <v>0.28532293751975546</v>
      </c>
      <c r="I323" s="56"/>
    </row>
    <row r="324" spans="1:9" x14ac:dyDescent="0.25">
      <c r="A324" s="14">
        <v>31746</v>
      </c>
      <c r="B324" s="53">
        <f>VLOOKUP(A324,'Permits-Starts-Completions'!A:D,2,FALSE)</f>
        <v>1644</v>
      </c>
      <c r="C324" s="53">
        <v>249.22</v>
      </c>
      <c r="D324" s="51">
        <f t="shared" si="35"/>
        <v>-2.8368794326241176E-2</v>
      </c>
      <c r="E324" s="51">
        <f t="shared" si="35"/>
        <v>0.2327249344610971</v>
      </c>
      <c r="I324" s="56"/>
    </row>
    <row r="325" spans="1:9" x14ac:dyDescent="0.25">
      <c r="A325" s="17">
        <v>31777</v>
      </c>
      <c r="B325" s="54">
        <f>VLOOKUP(A325,'Permits-Starts-Completions'!A:D,2,FALSE)</f>
        <v>1903</v>
      </c>
      <c r="C325" s="54">
        <v>242.17</v>
      </c>
      <c r="D325" s="52">
        <f t="shared" si="35"/>
        <v>6.0758082497212929E-2</v>
      </c>
      <c r="E325" s="52">
        <f t="shared" si="35"/>
        <v>0.14620408936009088</v>
      </c>
      <c r="I325" s="56"/>
    </row>
    <row r="326" spans="1:9" x14ac:dyDescent="0.25">
      <c r="A326" s="14">
        <v>31808</v>
      </c>
      <c r="B326" s="53">
        <f>VLOOKUP(A326,'Permits-Starts-Completions'!A:D,2,FALSE)</f>
        <v>1690</v>
      </c>
      <c r="C326" s="53">
        <v>274.08</v>
      </c>
      <c r="D326" s="51">
        <f t="shared" si="35"/>
        <v>-8.5002707092582619E-2</v>
      </c>
      <c r="E326" s="51">
        <f t="shared" si="35"/>
        <v>0.29417319860232305</v>
      </c>
      <c r="I326" s="56"/>
    </row>
    <row r="327" spans="1:9" x14ac:dyDescent="0.25">
      <c r="A327" s="17">
        <v>31836</v>
      </c>
      <c r="B327" s="54">
        <f>VLOOKUP(A327,'Permits-Starts-Completions'!A:D,2,FALSE)</f>
        <v>1689</v>
      </c>
      <c r="C327" s="54">
        <v>284.2</v>
      </c>
      <c r="D327" s="52">
        <f t="shared" si="35"/>
        <v>-4.4142614601018648E-2</v>
      </c>
      <c r="E327" s="52">
        <f t="shared" si="35"/>
        <v>0.25242376167812441</v>
      </c>
      <c r="I327" s="56"/>
    </row>
    <row r="328" spans="1:9" x14ac:dyDescent="0.25">
      <c r="A328" s="14">
        <v>31867</v>
      </c>
      <c r="B328" s="53">
        <f>VLOOKUP(A328,'Permits-Starts-Completions'!A:D,2,FALSE)</f>
        <v>1704</v>
      </c>
      <c r="C328" s="53">
        <v>291.7</v>
      </c>
      <c r="D328" s="51">
        <f t="shared" si="35"/>
        <v>-4.2696629213483162E-2</v>
      </c>
      <c r="E328" s="51">
        <f t="shared" si="35"/>
        <v>0.22101297614064452</v>
      </c>
      <c r="I328" s="56"/>
    </row>
    <row r="329" spans="1:9" x14ac:dyDescent="0.25">
      <c r="A329" s="17">
        <v>31897</v>
      </c>
      <c r="B329" s="54">
        <f>VLOOKUP(A329,'Permits-Starts-Completions'!A:D,2,FALSE)</f>
        <v>1601</v>
      </c>
      <c r="C329" s="54">
        <v>288.36</v>
      </c>
      <c r="D329" s="52">
        <f t="shared" si="35"/>
        <v>-0.13832077502691065</v>
      </c>
      <c r="E329" s="52">
        <f t="shared" si="35"/>
        <v>0.22435461956521729</v>
      </c>
      <c r="I329" s="56"/>
    </row>
    <row r="330" spans="1:9" x14ac:dyDescent="0.25">
      <c r="A330" s="14">
        <v>31928</v>
      </c>
      <c r="B330" s="53">
        <f>VLOOKUP(A330,'Permits-Starts-Completions'!A:D,2,FALSE)</f>
        <v>1500</v>
      </c>
      <c r="C330" s="53">
        <v>290.10000000000002</v>
      </c>
      <c r="D330" s="51">
        <f t="shared" si="35"/>
        <v>-0.1652754590984975</v>
      </c>
      <c r="E330" s="51">
        <f t="shared" si="35"/>
        <v>0.17283201940570048</v>
      </c>
      <c r="I330" s="56"/>
    </row>
    <row r="331" spans="1:9" x14ac:dyDescent="0.25">
      <c r="A331" s="17">
        <v>31958</v>
      </c>
      <c r="B331" s="54">
        <f>VLOOKUP(A331,'Permits-Starts-Completions'!A:D,2,FALSE)</f>
        <v>1522</v>
      </c>
      <c r="C331" s="54">
        <v>304</v>
      </c>
      <c r="D331" s="52">
        <f t="shared" si="35"/>
        <v>-0.14972067039106141</v>
      </c>
      <c r="E331" s="52">
        <f t="shared" si="35"/>
        <v>0.21192792218147027</v>
      </c>
      <c r="I331" s="56"/>
    </row>
    <row r="332" spans="1:9" x14ac:dyDescent="0.25">
      <c r="A332" s="14">
        <v>31989</v>
      </c>
      <c r="B332" s="53">
        <f>VLOOKUP(A332,'Permits-Starts-Completions'!A:D,2,FALSE)</f>
        <v>1516</v>
      </c>
      <c r="C332" s="53">
        <v>318.66000000000003</v>
      </c>
      <c r="D332" s="51">
        <f t="shared" si="35"/>
        <v>-0.14831460674157304</v>
      </c>
      <c r="E332" s="51">
        <f t="shared" si="35"/>
        <v>0.34956801626291734</v>
      </c>
      <c r="I332" s="56"/>
    </row>
    <row r="333" spans="1:9" x14ac:dyDescent="0.25">
      <c r="A333" s="17">
        <v>32020</v>
      </c>
      <c r="B333" s="54">
        <f>VLOOKUP(A333,'Permits-Starts-Completions'!A:D,2,FALSE)</f>
        <v>1511</v>
      </c>
      <c r="C333" s="54">
        <v>329.8</v>
      </c>
      <c r="D333" s="52">
        <f t="shared" si="35"/>
        <v>-0.12456546929316337</v>
      </c>
      <c r="E333" s="52">
        <f t="shared" si="35"/>
        <v>0.30391808010121379</v>
      </c>
      <c r="I333" s="56"/>
    </row>
    <row r="334" spans="1:9" x14ac:dyDescent="0.25">
      <c r="A334" s="14">
        <v>32050</v>
      </c>
      <c r="B334" s="53">
        <f>VLOOKUP(A334,'Permits-Starts-Completions'!A:D,2,FALSE)</f>
        <v>1514</v>
      </c>
      <c r="C334" s="53">
        <v>321.83</v>
      </c>
      <c r="D334" s="51">
        <f t="shared" si="35"/>
        <v>-0.10201660735468565</v>
      </c>
      <c r="E334" s="51">
        <f t="shared" si="35"/>
        <v>0.39127615424520146</v>
      </c>
      <c r="I334" s="56"/>
    </row>
    <row r="335" spans="1:9" x14ac:dyDescent="0.25">
      <c r="A335" s="17">
        <v>32081</v>
      </c>
      <c r="B335" s="54">
        <f>VLOOKUP(A335,'Permits-Starts-Completions'!A:D,2,FALSE)</f>
        <v>1447</v>
      </c>
      <c r="C335" s="54">
        <v>251.79</v>
      </c>
      <c r="D335" s="52">
        <f t="shared" ref="D335:E398" si="36">B335/B323-1</f>
        <v>-0.13611940298507463</v>
      </c>
      <c r="E335" s="52">
        <f t="shared" si="36"/>
        <v>3.2010820559062125E-2</v>
      </c>
      <c r="I335" s="56"/>
    </row>
    <row r="336" spans="1:9" x14ac:dyDescent="0.25">
      <c r="A336" s="14">
        <v>32111</v>
      </c>
      <c r="B336" s="53">
        <f>VLOOKUP(A336,'Permits-Starts-Completions'!A:D,2,FALSE)</f>
        <v>1457</v>
      </c>
      <c r="C336" s="53">
        <v>230.3</v>
      </c>
      <c r="D336" s="51">
        <f t="shared" si="36"/>
        <v>-0.11374695863746964</v>
      </c>
      <c r="E336" s="51">
        <f t="shared" si="36"/>
        <v>-7.5916860605087844E-2</v>
      </c>
      <c r="I336" s="56"/>
    </row>
    <row r="337" spans="1:9" x14ac:dyDescent="0.25">
      <c r="A337" s="17">
        <v>32142</v>
      </c>
      <c r="B337" s="54">
        <f>VLOOKUP(A337,'Permits-Starts-Completions'!A:D,2,FALSE)</f>
        <v>1345</v>
      </c>
      <c r="C337" s="54">
        <v>247.08</v>
      </c>
      <c r="D337" s="52">
        <f t="shared" si="36"/>
        <v>-0.29322122963741459</v>
      </c>
      <c r="E337" s="52">
        <f t="shared" si="36"/>
        <v>2.0275013420324672E-2</v>
      </c>
      <c r="I337" s="56"/>
    </row>
    <row r="338" spans="1:9" x14ac:dyDescent="0.25">
      <c r="A338" s="14">
        <v>32173</v>
      </c>
      <c r="B338" s="53">
        <f>VLOOKUP(A338,'Permits-Starts-Completions'!A:D,2,FALSE)</f>
        <v>1244</v>
      </c>
      <c r="C338" s="53">
        <v>257.07</v>
      </c>
      <c r="D338" s="51">
        <f t="shared" si="36"/>
        <v>-0.26390532544378698</v>
      </c>
      <c r="E338" s="51">
        <f t="shared" si="36"/>
        <v>-6.2062171628721519E-2</v>
      </c>
      <c r="I338" s="56"/>
    </row>
    <row r="339" spans="1:9" x14ac:dyDescent="0.25">
      <c r="A339" s="17">
        <v>32202</v>
      </c>
      <c r="B339" s="54">
        <f>VLOOKUP(A339,'Permits-Starts-Completions'!A:D,2,FALSE)</f>
        <v>1438</v>
      </c>
      <c r="C339" s="54">
        <v>267.82</v>
      </c>
      <c r="D339" s="52">
        <f t="shared" si="36"/>
        <v>-0.14860864416814679</v>
      </c>
      <c r="E339" s="52">
        <f t="shared" si="36"/>
        <v>-5.7635467980295507E-2</v>
      </c>
      <c r="I339" s="56"/>
    </row>
    <row r="340" spans="1:9" x14ac:dyDescent="0.25">
      <c r="A340" s="14">
        <v>32233</v>
      </c>
      <c r="B340" s="53">
        <f>VLOOKUP(A340,'Permits-Starts-Completions'!A:D,2,FALSE)</f>
        <v>1525</v>
      </c>
      <c r="C340" s="53">
        <v>258.89</v>
      </c>
      <c r="D340" s="51">
        <f t="shared" si="36"/>
        <v>-0.1050469483568075</v>
      </c>
      <c r="E340" s="51">
        <f t="shared" si="36"/>
        <v>-0.11247857387727123</v>
      </c>
      <c r="I340" s="56"/>
    </row>
    <row r="341" spans="1:9" x14ac:dyDescent="0.25">
      <c r="A341" s="17">
        <v>32263</v>
      </c>
      <c r="B341" s="54">
        <f>VLOOKUP(A341,'Permits-Starts-Completions'!A:D,2,FALSE)</f>
        <v>1429</v>
      </c>
      <c r="C341" s="54">
        <v>261.33</v>
      </c>
      <c r="D341" s="52">
        <f t="shared" si="36"/>
        <v>-0.10743285446595874</v>
      </c>
      <c r="E341" s="52">
        <f t="shared" si="36"/>
        <v>-9.373699542238878E-2</v>
      </c>
      <c r="I341" s="56"/>
    </row>
    <row r="342" spans="1:9" x14ac:dyDescent="0.25">
      <c r="A342" s="14">
        <v>32294</v>
      </c>
      <c r="B342" s="53">
        <f>VLOOKUP(A342,'Permits-Starts-Completions'!A:D,2,FALSE)</f>
        <v>1444</v>
      </c>
      <c r="C342" s="53">
        <v>262.16000000000003</v>
      </c>
      <c r="D342" s="51">
        <f t="shared" si="36"/>
        <v>-3.7333333333333329E-2</v>
      </c>
      <c r="E342" s="51">
        <f t="shared" si="36"/>
        <v>-9.631161668390209E-2</v>
      </c>
      <c r="I342" s="56"/>
    </row>
    <row r="343" spans="1:9" x14ac:dyDescent="0.25">
      <c r="A343" s="17">
        <v>32324</v>
      </c>
      <c r="B343" s="54">
        <f>VLOOKUP(A343,'Permits-Starts-Completions'!A:D,2,FALSE)</f>
        <v>1485</v>
      </c>
      <c r="C343" s="54">
        <v>273.5</v>
      </c>
      <c r="D343" s="52">
        <f t="shared" si="36"/>
        <v>-2.4310118265440162E-2</v>
      </c>
      <c r="E343" s="52">
        <f t="shared" si="36"/>
        <v>-0.10032894736842102</v>
      </c>
      <c r="I343" s="56"/>
    </row>
    <row r="344" spans="1:9" x14ac:dyDescent="0.25">
      <c r="A344" s="14">
        <v>32355</v>
      </c>
      <c r="B344" s="53">
        <f>VLOOKUP(A344,'Permits-Starts-Completions'!A:D,2,FALSE)</f>
        <v>1439</v>
      </c>
      <c r="C344" s="53">
        <v>272.02</v>
      </c>
      <c r="D344" s="51">
        <f t="shared" si="36"/>
        <v>-5.0791556728232212E-2</v>
      </c>
      <c r="E344" s="51">
        <f t="shared" si="36"/>
        <v>-0.14636289462122654</v>
      </c>
      <c r="I344" s="56"/>
    </row>
    <row r="345" spans="1:9" x14ac:dyDescent="0.25">
      <c r="A345" s="17">
        <v>32386</v>
      </c>
      <c r="B345" s="54">
        <f>VLOOKUP(A345,'Permits-Starts-Completions'!A:D,2,FALSE)</f>
        <v>1460</v>
      </c>
      <c r="C345" s="54">
        <v>261.52</v>
      </c>
      <c r="D345" s="52">
        <f t="shared" si="36"/>
        <v>-3.375248180013235E-2</v>
      </c>
      <c r="E345" s="52">
        <f t="shared" si="36"/>
        <v>-0.20703456640388118</v>
      </c>
      <c r="I345" s="56"/>
    </row>
    <row r="346" spans="1:9" x14ac:dyDescent="0.25">
      <c r="A346" s="14">
        <v>32416</v>
      </c>
      <c r="B346" s="53">
        <f>VLOOKUP(A346,'Permits-Starts-Completions'!A:D,2,FALSE)</f>
        <v>1436</v>
      </c>
      <c r="C346" s="53">
        <v>271.91000000000003</v>
      </c>
      <c r="D346" s="51">
        <f t="shared" si="36"/>
        <v>-5.1519154557463698E-2</v>
      </c>
      <c r="E346" s="51">
        <f t="shared" si="36"/>
        <v>-0.15511294782959939</v>
      </c>
      <c r="I346" s="56"/>
    </row>
    <row r="347" spans="1:9" x14ac:dyDescent="0.25">
      <c r="A347" s="17">
        <v>32447</v>
      </c>
      <c r="B347" s="54">
        <f>VLOOKUP(A347,'Permits-Starts-Completions'!A:D,2,FALSE)</f>
        <v>1516</v>
      </c>
      <c r="C347" s="54">
        <v>278.97000000000003</v>
      </c>
      <c r="D347" s="52">
        <f t="shared" si="36"/>
        <v>4.7684865238424301E-2</v>
      </c>
      <c r="E347" s="52">
        <f t="shared" si="36"/>
        <v>0.10794709877278708</v>
      </c>
      <c r="I347" s="56"/>
    </row>
    <row r="348" spans="1:9" x14ac:dyDescent="0.25">
      <c r="A348" s="14">
        <v>32477</v>
      </c>
      <c r="B348" s="53">
        <f>VLOOKUP(A348,'Permits-Starts-Completions'!A:D,2,FALSE)</f>
        <v>1508</v>
      </c>
      <c r="C348" s="53">
        <v>273.7</v>
      </c>
      <c r="D348" s="51">
        <f t="shared" si="36"/>
        <v>3.5003431708991117E-2</v>
      </c>
      <c r="E348" s="51">
        <f t="shared" si="36"/>
        <v>0.18844984802431597</v>
      </c>
      <c r="I348" s="56"/>
    </row>
    <row r="349" spans="1:9" x14ac:dyDescent="0.25">
      <c r="A349" s="17">
        <v>32508</v>
      </c>
      <c r="B349" s="54">
        <f>VLOOKUP(A349,'Permits-Starts-Completions'!A:D,2,FALSE)</f>
        <v>1501</v>
      </c>
      <c r="C349" s="54">
        <v>277.72000000000003</v>
      </c>
      <c r="D349" s="52">
        <f t="shared" si="36"/>
        <v>0.11598513011152423</v>
      </c>
      <c r="E349" s="52">
        <f t="shared" si="36"/>
        <v>0.12400841832604836</v>
      </c>
      <c r="I349" s="56"/>
    </row>
    <row r="350" spans="1:9" x14ac:dyDescent="0.25">
      <c r="A350" s="14">
        <v>32539</v>
      </c>
      <c r="B350" s="53">
        <f>VLOOKUP(A350,'Permits-Starts-Completions'!A:D,2,FALSE)</f>
        <v>1466</v>
      </c>
      <c r="C350" s="53">
        <v>297.47000000000003</v>
      </c>
      <c r="D350" s="51">
        <f t="shared" si="36"/>
        <v>0.17845659163987149</v>
      </c>
      <c r="E350" s="51">
        <f t="shared" si="36"/>
        <v>0.15715563854203141</v>
      </c>
      <c r="I350" s="56"/>
    </row>
    <row r="351" spans="1:9" x14ac:dyDescent="0.25">
      <c r="A351" s="17">
        <v>32567</v>
      </c>
      <c r="B351" s="54">
        <f>VLOOKUP(A351,'Permits-Starts-Completions'!A:D,2,FALSE)</f>
        <v>1383</v>
      </c>
      <c r="C351" s="54">
        <v>288.86</v>
      </c>
      <c r="D351" s="52">
        <f t="shared" si="36"/>
        <v>-3.8247566063977723E-2</v>
      </c>
      <c r="E351" s="52">
        <f t="shared" si="36"/>
        <v>7.8560227018146689E-2</v>
      </c>
      <c r="I351" s="56"/>
    </row>
    <row r="352" spans="1:9" x14ac:dyDescent="0.25">
      <c r="A352" s="14">
        <v>32598</v>
      </c>
      <c r="B352" s="53">
        <f>VLOOKUP(A352,'Permits-Starts-Completions'!A:D,2,FALSE)</f>
        <v>1214</v>
      </c>
      <c r="C352" s="53">
        <v>294.87</v>
      </c>
      <c r="D352" s="51">
        <f t="shared" si="36"/>
        <v>-0.20393442622950819</v>
      </c>
      <c r="E352" s="51">
        <f t="shared" si="36"/>
        <v>0.13897794430066823</v>
      </c>
      <c r="I352" s="56"/>
    </row>
    <row r="353" spans="1:9" x14ac:dyDescent="0.25">
      <c r="A353" s="17">
        <v>32628</v>
      </c>
      <c r="B353" s="54">
        <f>VLOOKUP(A353,'Permits-Starts-Completions'!A:D,2,FALSE)</f>
        <v>1376</v>
      </c>
      <c r="C353" s="54">
        <v>309.64</v>
      </c>
      <c r="D353" s="52">
        <f t="shared" si="36"/>
        <v>-3.7088873337998596E-2</v>
      </c>
      <c r="E353" s="52">
        <f t="shared" si="36"/>
        <v>0.18486205181188531</v>
      </c>
      <c r="I353" s="56"/>
    </row>
    <row r="354" spans="1:9" x14ac:dyDescent="0.25">
      <c r="A354" s="14">
        <v>32659</v>
      </c>
      <c r="B354" s="53">
        <f>VLOOKUP(A354,'Permits-Starts-Completions'!A:D,2,FALSE)</f>
        <v>1381</v>
      </c>
      <c r="C354" s="53">
        <v>320.52</v>
      </c>
      <c r="D354" s="51">
        <f t="shared" si="36"/>
        <v>-4.36288088642659E-2</v>
      </c>
      <c r="E354" s="51">
        <f t="shared" si="36"/>
        <v>0.22261214525480599</v>
      </c>
      <c r="I354" s="56"/>
    </row>
    <row r="355" spans="1:9" x14ac:dyDescent="0.25">
      <c r="A355" s="17">
        <v>32689</v>
      </c>
      <c r="B355" s="54">
        <f>VLOOKUP(A355,'Permits-Starts-Completions'!A:D,2,FALSE)</f>
        <v>1322</v>
      </c>
      <c r="C355" s="54">
        <v>317.98</v>
      </c>
      <c r="D355" s="52">
        <f t="shared" si="36"/>
        <v>-0.10976430976430973</v>
      </c>
      <c r="E355" s="52">
        <f t="shared" si="36"/>
        <v>0.16263254113345527</v>
      </c>
      <c r="I355" s="56"/>
    </row>
    <row r="356" spans="1:9" x14ac:dyDescent="0.25">
      <c r="A356" s="14">
        <v>32720</v>
      </c>
      <c r="B356" s="53">
        <f>VLOOKUP(A356,'Permits-Starts-Completions'!A:D,2,FALSE)</f>
        <v>1283</v>
      </c>
      <c r="C356" s="53">
        <v>346.08</v>
      </c>
      <c r="D356" s="51">
        <f t="shared" si="36"/>
        <v>-0.108408617095205</v>
      </c>
      <c r="E356" s="51">
        <f t="shared" si="36"/>
        <v>0.27225939269171384</v>
      </c>
      <c r="I356" s="56"/>
    </row>
    <row r="357" spans="1:9" x14ac:dyDescent="0.25">
      <c r="A357" s="17">
        <v>32751</v>
      </c>
      <c r="B357" s="54">
        <f>VLOOKUP(A357,'Permits-Starts-Completions'!A:D,2,FALSE)</f>
        <v>1334</v>
      </c>
      <c r="C357" s="54">
        <v>351.45</v>
      </c>
      <c r="D357" s="52">
        <f t="shared" si="36"/>
        <v>-8.6301369863013733E-2</v>
      </c>
      <c r="E357" s="52">
        <f t="shared" si="36"/>
        <v>0.34387427347812793</v>
      </c>
      <c r="I357" s="56"/>
    </row>
    <row r="358" spans="1:9" x14ac:dyDescent="0.25">
      <c r="A358" s="14">
        <v>32781</v>
      </c>
      <c r="B358" s="53">
        <f>VLOOKUP(A358,'Permits-Starts-Completions'!A:D,2,FALSE)</f>
        <v>1314</v>
      </c>
      <c r="C358" s="53">
        <v>349.15</v>
      </c>
      <c r="D358" s="51">
        <f t="shared" si="36"/>
        <v>-8.4958217270195036E-2</v>
      </c>
      <c r="E358" s="51">
        <f t="shared" si="36"/>
        <v>0.284064580191975</v>
      </c>
      <c r="I358" s="56"/>
    </row>
    <row r="359" spans="1:9" x14ac:dyDescent="0.25">
      <c r="A359" s="17">
        <v>32812</v>
      </c>
      <c r="B359" s="54">
        <f>VLOOKUP(A359,'Permits-Starts-Completions'!A:D,2,FALSE)</f>
        <v>1365</v>
      </c>
      <c r="C359" s="54">
        <v>340.36</v>
      </c>
      <c r="D359" s="52">
        <f t="shared" si="36"/>
        <v>-9.9604221635883894E-2</v>
      </c>
      <c r="E359" s="52">
        <f t="shared" si="36"/>
        <v>0.22005950460622992</v>
      </c>
      <c r="I359" s="56"/>
    </row>
    <row r="360" spans="1:9" x14ac:dyDescent="0.25">
      <c r="A360" s="14">
        <v>32842</v>
      </c>
      <c r="B360" s="53">
        <f>VLOOKUP(A360,'Permits-Starts-Completions'!A:D,2,FALSE)</f>
        <v>1344</v>
      </c>
      <c r="C360" s="53">
        <v>345.99</v>
      </c>
      <c r="D360" s="51">
        <f t="shared" si="36"/>
        <v>-0.10875331564986734</v>
      </c>
      <c r="E360" s="51">
        <f t="shared" si="36"/>
        <v>0.26412130069419071</v>
      </c>
      <c r="I360" s="56"/>
    </row>
    <row r="361" spans="1:9" x14ac:dyDescent="0.25">
      <c r="A361" s="17">
        <v>32873</v>
      </c>
      <c r="B361" s="54">
        <f>VLOOKUP(A361,'Permits-Starts-Completions'!A:D,2,FALSE)</f>
        <v>1422</v>
      </c>
      <c r="C361" s="54">
        <v>353.4</v>
      </c>
      <c r="D361" s="52">
        <f t="shared" si="36"/>
        <v>-5.2631578947368474E-2</v>
      </c>
      <c r="E361" s="52">
        <f t="shared" si="36"/>
        <v>0.27250468097364222</v>
      </c>
      <c r="I361" s="56"/>
    </row>
    <row r="362" spans="1:9" x14ac:dyDescent="0.25">
      <c r="A362" s="14">
        <v>32904</v>
      </c>
      <c r="B362" s="53">
        <f>VLOOKUP(A362,'Permits-Starts-Completions'!A:D,2,FALSE)</f>
        <v>1748</v>
      </c>
      <c r="C362" s="53">
        <v>329.08</v>
      </c>
      <c r="D362" s="51">
        <f t="shared" si="36"/>
        <v>0.19236016371077769</v>
      </c>
      <c r="E362" s="51">
        <f t="shared" si="36"/>
        <v>0.10626281641846225</v>
      </c>
      <c r="I362" s="56"/>
    </row>
    <row r="363" spans="1:9" x14ac:dyDescent="0.25">
      <c r="A363" s="17">
        <v>32932</v>
      </c>
      <c r="B363" s="54">
        <f>VLOOKUP(A363,'Permits-Starts-Completions'!A:D,2,FALSE)</f>
        <v>1329</v>
      </c>
      <c r="C363" s="54">
        <v>331.89</v>
      </c>
      <c r="D363" s="52">
        <f t="shared" si="36"/>
        <v>-3.9045553145336198E-2</v>
      </c>
      <c r="E363" s="52">
        <f t="shared" si="36"/>
        <v>0.14896489648964883</v>
      </c>
      <c r="I363" s="56"/>
    </row>
    <row r="364" spans="1:9" x14ac:dyDescent="0.25">
      <c r="A364" s="14">
        <v>32963</v>
      </c>
      <c r="B364" s="53">
        <f>VLOOKUP(A364,'Permits-Starts-Completions'!A:D,2,FALSE)</f>
        <v>1246</v>
      </c>
      <c r="C364" s="53">
        <v>339.94</v>
      </c>
      <c r="D364" s="51">
        <f t="shared" si="36"/>
        <v>2.6359143327841839E-2</v>
      </c>
      <c r="E364" s="51">
        <f t="shared" si="36"/>
        <v>0.15284701732967076</v>
      </c>
      <c r="I364" s="56"/>
    </row>
    <row r="365" spans="1:9" x14ac:dyDescent="0.25">
      <c r="A365" s="17">
        <v>32993</v>
      </c>
      <c r="B365" s="54">
        <f>VLOOKUP(A365,'Permits-Starts-Completions'!A:D,2,FALSE)</f>
        <v>1136</v>
      </c>
      <c r="C365" s="54">
        <v>330.8</v>
      </c>
      <c r="D365" s="52">
        <f t="shared" si="36"/>
        <v>-0.17441860465116277</v>
      </c>
      <c r="E365" s="52">
        <f t="shared" si="36"/>
        <v>6.8337424105412881E-2</v>
      </c>
      <c r="I365" s="56"/>
    </row>
    <row r="366" spans="1:9" x14ac:dyDescent="0.25">
      <c r="A366" s="14">
        <v>33024</v>
      </c>
      <c r="B366" s="53">
        <f>VLOOKUP(A366,'Permits-Starts-Completions'!A:D,2,FALSE)</f>
        <v>1067</v>
      </c>
      <c r="C366" s="53">
        <v>361.23</v>
      </c>
      <c r="D366" s="51">
        <f t="shared" si="36"/>
        <v>-0.22737146994931212</v>
      </c>
      <c r="E366" s="51">
        <f t="shared" si="36"/>
        <v>0.1270123549232498</v>
      </c>
      <c r="I366" s="56"/>
    </row>
    <row r="367" spans="1:9" x14ac:dyDescent="0.25">
      <c r="A367" s="17">
        <v>33054</v>
      </c>
      <c r="B367" s="54">
        <f>VLOOKUP(A367,'Permits-Starts-Completions'!A:D,2,FALSE)</f>
        <v>1108</v>
      </c>
      <c r="C367" s="54">
        <v>358.02</v>
      </c>
      <c r="D367" s="52">
        <f t="shared" si="36"/>
        <v>-0.16187594553706508</v>
      </c>
      <c r="E367" s="52">
        <f t="shared" si="36"/>
        <v>0.12591986917416187</v>
      </c>
      <c r="I367" s="56"/>
    </row>
    <row r="368" spans="1:9" x14ac:dyDescent="0.25">
      <c r="A368" s="14">
        <v>33085</v>
      </c>
      <c r="B368" s="53">
        <f>VLOOKUP(A368,'Permits-Starts-Completions'!A:D,2,FALSE)</f>
        <v>1078</v>
      </c>
      <c r="C368" s="53">
        <v>356.15</v>
      </c>
      <c r="D368" s="51">
        <f t="shared" si="36"/>
        <v>-0.15978176149649259</v>
      </c>
      <c r="E368" s="51">
        <f t="shared" si="36"/>
        <v>2.9097318539066164E-2</v>
      </c>
      <c r="I368" s="56"/>
    </row>
    <row r="369" spans="1:9" x14ac:dyDescent="0.25">
      <c r="A369" s="17">
        <v>33116</v>
      </c>
      <c r="B369" s="54">
        <f>VLOOKUP(A369,'Permits-Starts-Completions'!A:D,2,FALSE)</f>
        <v>1069</v>
      </c>
      <c r="C369" s="54">
        <v>322.56</v>
      </c>
      <c r="D369" s="52">
        <f t="shared" si="36"/>
        <v>-0.19865067466266861</v>
      </c>
      <c r="E369" s="52">
        <f t="shared" si="36"/>
        <v>-8.2202304737515997E-2</v>
      </c>
      <c r="I369" s="56"/>
    </row>
    <row r="370" spans="1:9" x14ac:dyDescent="0.25">
      <c r="A370" s="14">
        <v>33146</v>
      </c>
      <c r="B370" s="53">
        <f>VLOOKUP(A370,'Permits-Starts-Completions'!A:D,2,FALSE)</f>
        <v>976</v>
      </c>
      <c r="C370" s="53">
        <v>306.05</v>
      </c>
      <c r="D370" s="51">
        <f t="shared" si="36"/>
        <v>-0.25722983257229837</v>
      </c>
      <c r="E370" s="51">
        <f t="shared" si="36"/>
        <v>-0.12344264642703695</v>
      </c>
      <c r="I370" s="56"/>
    </row>
    <row r="371" spans="1:9" x14ac:dyDescent="0.25">
      <c r="A371" s="17">
        <v>33177</v>
      </c>
      <c r="B371" s="54">
        <f>VLOOKUP(A371,'Permits-Starts-Completions'!A:D,2,FALSE)</f>
        <v>925</v>
      </c>
      <c r="C371" s="54">
        <v>304</v>
      </c>
      <c r="D371" s="52">
        <f t="shared" si="36"/>
        <v>-0.32234432234432231</v>
      </c>
      <c r="E371" s="52">
        <f t="shared" si="36"/>
        <v>-0.10682806440239745</v>
      </c>
      <c r="I371" s="56"/>
    </row>
    <row r="372" spans="1:9" x14ac:dyDescent="0.25">
      <c r="A372" s="14">
        <v>33207</v>
      </c>
      <c r="B372" s="53">
        <f>VLOOKUP(A372,'Permits-Starts-Completions'!A:D,2,FALSE)</f>
        <v>941</v>
      </c>
      <c r="C372" s="53">
        <v>322.22000000000003</v>
      </c>
      <c r="D372" s="51">
        <f t="shared" si="36"/>
        <v>-0.29985119047619047</v>
      </c>
      <c r="E372" s="51">
        <f t="shared" si="36"/>
        <v>-6.8701407555131544E-2</v>
      </c>
      <c r="I372" s="56"/>
    </row>
    <row r="373" spans="1:9" x14ac:dyDescent="0.25">
      <c r="A373" s="17">
        <v>33238</v>
      </c>
      <c r="B373" s="54">
        <f>VLOOKUP(A373,'Permits-Starts-Completions'!A:D,2,FALSE)</f>
        <v>861</v>
      </c>
      <c r="C373" s="54">
        <v>330.22</v>
      </c>
      <c r="D373" s="52">
        <f t="shared" si="36"/>
        <v>-0.39451476793248941</v>
      </c>
      <c r="E373" s="52">
        <f t="shared" si="36"/>
        <v>-6.5591397849462219E-2</v>
      </c>
      <c r="I373" s="56"/>
    </row>
    <row r="374" spans="1:9" x14ac:dyDescent="0.25">
      <c r="A374" s="14">
        <v>33269</v>
      </c>
      <c r="B374" s="53">
        <f>VLOOKUP(A374,'Permits-Starts-Completions'!A:D,2,FALSE)</f>
        <v>786</v>
      </c>
      <c r="C374" s="53">
        <v>343.93</v>
      </c>
      <c r="D374" s="51">
        <f t="shared" si="36"/>
        <v>-0.55034324942791768</v>
      </c>
      <c r="E374" s="51">
        <f t="shared" si="36"/>
        <v>4.5125805275312958E-2</v>
      </c>
      <c r="I374" s="56"/>
    </row>
    <row r="375" spans="1:9" x14ac:dyDescent="0.25">
      <c r="A375" s="17">
        <v>33297</v>
      </c>
      <c r="B375" s="54">
        <f>VLOOKUP(A375,'Permits-Starts-Completions'!A:D,2,FALSE)</f>
        <v>853</v>
      </c>
      <c r="C375" s="54">
        <v>367.07</v>
      </c>
      <c r="D375" s="52">
        <f t="shared" si="36"/>
        <v>-0.3581640331075997</v>
      </c>
      <c r="E375" s="52">
        <f t="shared" si="36"/>
        <v>0.10599897556419302</v>
      </c>
      <c r="I375" s="56"/>
    </row>
    <row r="376" spans="1:9" x14ac:dyDescent="0.25">
      <c r="A376" s="14">
        <v>33328</v>
      </c>
      <c r="B376" s="53">
        <f>VLOOKUP(A376,'Permits-Starts-Completions'!A:D,2,FALSE)</f>
        <v>911</v>
      </c>
      <c r="C376" s="53">
        <v>375.22</v>
      </c>
      <c r="D376" s="51">
        <f t="shared" si="36"/>
        <v>-0.26886035313001611</v>
      </c>
      <c r="E376" s="51">
        <f t="shared" si="36"/>
        <v>0.10378302053303523</v>
      </c>
      <c r="I376" s="56"/>
    </row>
    <row r="377" spans="1:9" x14ac:dyDescent="0.25">
      <c r="A377" s="17">
        <v>33358</v>
      </c>
      <c r="B377" s="54">
        <f>VLOOKUP(A377,'Permits-Starts-Completions'!A:D,2,FALSE)</f>
        <v>916</v>
      </c>
      <c r="C377" s="54">
        <v>375.35</v>
      </c>
      <c r="D377" s="52">
        <f t="shared" si="36"/>
        <v>-0.19366197183098588</v>
      </c>
      <c r="E377" s="52">
        <f t="shared" si="36"/>
        <v>0.1346735187424426</v>
      </c>
      <c r="I377" s="56"/>
    </row>
    <row r="378" spans="1:9" x14ac:dyDescent="0.25">
      <c r="A378" s="14">
        <v>33389</v>
      </c>
      <c r="B378" s="53">
        <f>VLOOKUP(A378,'Permits-Starts-Completions'!A:D,2,FALSE)</f>
        <v>991</v>
      </c>
      <c r="C378" s="53">
        <v>389.83</v>
      </c>
      <c r="D378" s="51">
        <f t="shared" si="36"/>
        <v>-7.1227741330834093E-2</v>
      </c>
      <c r="E378" s="51">
        <f t="shared" si="36"/>
        <v>7.9173933504969041E-2</v>
      </c>
      <c r="I378" s="56"/>
    </row>
    <row r="379" spans="1:9" x14ac:dyDescent="0.25">
      <c r="A379" s="17">
        <v>33419</v>
      </c>
      <c r="B379" s="54">
        <f>VLOOKUP(A379,'Permits-Starts-Completions'!A:D,2,FALSE)</f>
        <v>964</v>
      </c>
      <c r="C379" s="54">
        <v>371.16</v>
      </c>
      <c r="D379" s="52">
        <f t="shared" si="36"/>
        <v>-0.12996389891696747</v>
      </c>
      <c r="E379" s="52">
        <f t="shared" si="36"/>
        <v>3.6701860231272088E-2</v>
      </c>
      <c r="I379" s="56"/>
    </row>
    <row r="380" spans="1:9" x14ac:dyDescent="0.25">
      <c r="A380" s="14">
        <v>33450</v>
      </c>
      <c r="B380" s="53">
        <f>VLOOKUP(A380,'Permits-Starts-Completions'!A:D,2,FALSE)</f>
        <v>973</v>
      </c>
      <c r="C380" s="53">
        <v>387.81</v>
      </c>
      <c r="D380" s="51">
        <f t="shared" si="36"/>
        <v>-9.740259740259738E-2</v>
      </c>
      <c r="E380" s="51">
        <f t="shared" si="36"/>
        <v>8.8895128457110895E-2</v>
      </c>
      <c r="I380" s="56"/>
    </row>
    <row r="381" spans="1:9" x14ac:dyDescent="0.25">
      <c r="A381" s="17">
        <v>33481</v>
      </c>
      <c r="B381" s="54">
        <f>VLOOKUP(A381,'Permits-Starts-Completions'!A:D,2,FALSE)</f>
        <v>944</v>
      </c>
      <c r="C381" s="54">
        <v>395.43</v>
      </c>
      <c r="D381" s="52">
        <f t="shared" si="36"/>
        <v>-0.11693171188026197</v>
      </c>
      <c r="E381" s="52">
        <f t="shared" si="36"/>
        <v>0.22591145833333326</v>
      </c>
      <c r="I381" s="56"/>
    </row>
    <row r="382" spans="1:9" x14ac:dyDescent="0.25">
      <c r="A382" s="14">
        <v>33511</v>
      </c>
      <c r="B382" s="53">
        <f>VLOOKUP(A382,'Permits-Starts-Completions'!A:D,2,FALSE)</f>
        <v>974</v>
      </c>
      <c r="C382" s="53">
        <v>387.86</v>
      </c>
      <c r="D382" s="51">
        <f t="shared" si="36"/>
        <v>-2.049180327868827E-3</v>
      </c>
      <c r="E382" s="51">
        <f t="shared" si="36"/>
        <v>0.26730926319228887</v>
      </c>
      <c r="I382" s="56"/>
    </row>
    <row r="383" spans="1:9" x14ac:dyDescent="0.25">
      <c r="A383" s="17">
        <v>33542</v>
      </c>
      <c r="B383" s="54">
        <f>VLOOKUP(A383,'Permits-Starts-Completions'!A:D,2,FALSE)</f>
        <v>991</v>
      </c>
      <c r="C383" s="54">
        <v>392.46</v>
      </c>
      <c r="D383" s="52">
        <f t="shared" si="36"/>
        <v>7.1351351351351289E-2</v>
      </c>
      <c r="E383" s="52">
        <f t="shared" si="36"/>
        <v>0.29098684210526304</v>
      </c>
      <c r="I383" s="56"/>
    </row>
    <row r="384" spans="1:9" x14ac:dyDescent="0.25">
      <c r="A384" s="14">
        <v>33572</v>
      </c>
      <c r="B384" s="53">
        <f>VLOOKUP(A384,'Permits-Starts-Completions'!A:D,2,FALSE)</f>
        <v>984</v>
      </c>
      <c r="C384" s="53">
        <v>375.22</v>
      </c>
      <c r="D384" s="51">
        <f t="shared" si="36"/>
        <v>4.56960680127525E-2</v>
      </c>
      <c r="E384" s="51">
        <f t="shared" si="36"/>
        <v>0.16448389299236554</v>
      </c>
      <c r="I384" s="56"/>
    </row>
    <row r="385" spans="1:9" x14ac:dyDescent="0.25">
      <c r="A385" s="17">
        <v>33603</v>
      </c>
      <c r="B385" s="54">
        <f>VLOOKUP(A385,'Permits-Starts-Completions'!A:D,2,FALSE)</f>
        <v>1061</v>
      </c>
      <c r="C385" s="54">
        <v>417.09</v>
      </c>
      <c r="D385" s="52">
        <f t="shared" si="36"/>
        <v>0.23228803716608604</v>
      </c>
      <c r="E385" s="52">
        <f t="shared" si="36"/>
        <v>0.26306704621161625</v>
      </c>
      <c r="I385" s="56"/>
    </row>
    <row r="386" spans="1:9" x14ac:dyDescent="0.25">
      <c r="A386" s="14">
        <v>33634</v>
      </c>
      <c r="B386" s="53">
        <f>VLOOKUP(A386,'Permits-Starts-Completions'!A:D,2,FALSE)</f>
        <v>1077</v>
      </c>
      <c r="C386" s="53">
        <v>408.79</v>
      </c>
      <c r="D386" s="51">
        <f t="shared" si="36"/>
        <v>0.37022900763358768</v>
      </c>
      <c r="E386" s="51">
        <f t="shared" si="36"/>
        <v>0.18858488645945393</v>
      </c>
      <c r="I386" s="56"/>
    </row>
    <row r="387" spans="1:9" x14ac:dyDescent="0.25">
      <c r="A387" s="17">
        <v>33663</v>
      </c>
      <c r="B387" s="54">
        <f>VLOOKUP(A387,'Permits-Starts-Completions'!A:D,2,FALSE)</f>
        <v>1146</v>
      </c>
      <c r="C387" s="54">
        <v>412.7</v>
      </c>
      <c r="D387" s="52">
        <f t="shared" si="36"/>
        <v>0.34349355216881605</v>
      </c>
      <c r="E387" s="52">
        <f t="shared" si="36"/>
        <v>0.12430871495899964</v>
      </c>
      <c r="I387" s="56"/>
    </row>
    <row r="388" spans="1:9" x14ac:dyDescent="0.25">
      <c r="A388" s="14">
        <v>33694</v>
      </c>
      <c r="B388" s="53">
        <f>VLOOKUP(A388,'Permits-Starts-Completions'!A:D,2,FALSE)</f>
        <v>1082</v>
      </c>
      <c r="C388" s="53">
        <v>403.69</v>
      </c>
      <c r="D388" s="51">
        <f t="shared" si="36"/>
        <v>0.18770581778265649</v>
      </c>
      <c r="E388" s="51">
        <f t="shared" si="36"/>
        <v>7.587548638132291E-2</v>
      </c>
      <c r="I388" s="56"/>
    </row>
    <row r="389" spans="1:9" x14ac:dyDescent="0.25">
      <c r="A389" s="17">
        <v>33724</v>
      </c>
      <c r="B389" s="54">
        <f>VLOOKUP(A389,'Permits-Starts-Completions'!A:D,2,FALSE)</f>
        <v>1054</v>
      </c>
      <c r="C389" s="54">
        <v>414.95</v>
      </c>
      <c r="D389" s="52">
        <f t="shared" si="36"/>
        <v>0.15065502183406121</v>
      </c>
      <c r="E389" s="52">
        <f t="shared" si="36"/>
        <v>0.1055015319035566</v>
      </c>
      <c r="I389" s="56"/>
    </row>
    <row r="390" spans="1:9" x14ac:dyDescent="0.25">
      <c r="A390" s="14">
        <v>33755</v>
      </c>
      <c r="B390" s="53">
        <f>VLOOKUP(A390,'Permits-Starts-Completions'!A:D,2,FALSE)</f>
        <v>1056</v>
      </c>
      <c r="C390" s="53">
        <v>415.35</v>
      </c>
      <c r="D390" s="51">
        <f t="shared" si="36"/>
        <v>6.5590312815338114E-2</v>
      </c>
      <c r="E390" s="51">
        <f t="shared" si="36"/>
        <v>6.5464433214478257E-2</v>
      </c>
      <c r="I390" s="56"/>
    </row>
    <row r="391" spans="1:9" x14ac:dyDescent="0.25">
      <c r="A391" s="17">
        <v>33785</v>
      </c>
      <c r="B391" s="54">
        <f>VLOOKUP(A391,'Permits-Starts-Completions'!A:D,2,FALSE)</f>
        <v>1057</v>
      </c>
      <c r="C391" s="54">
        <v>408.14</v>
      </c>
      <c r="D391" s="52">
        <f t="shared" si="36"/>
        <v>9.6473029045643255E-2</v>
      </c>
      <c r="E391" s="52">
        <f t="shared" si="36"/>
        <v>9.9633581204871202E-2</v>
      </c>
      <c r="I391" s="56"/>
    </row>
    <row r="392" spans="1:9" x14ac:dyDescent="0.25">
      <c r="A392" s="14">
        <v>33816</v>
      </c>
      <c r="B392" s="53">
        <f>VLOOKUP(A392,'Permits-Starts-Completions'!A:D,2,FALSE)</f>
        <v>1089</v>
      </c>
      <c r="C392" s="53">
        <v>424.21</v>
      </c>
      <c r="D392" s="51">
        <f t="shared" si="36"/>
        <v>0.11921891058581702</v>
      </c>
      <c r="E392" s="51">
        <f t="shared" si="36"/>
        <v>9.3860395554524079E-2</v>
      </c>
      <c r="I392" s="56"/>
    </row>
    <row r="393" spans="1:9" x14ac:dyDescent="0.25">
      <c r="A393" s="17">
        <v>33847</v>
      </c>
      <c r="B393" s="54">
        <f>VLOOKUP(A393,'Permits-Starts-Completions'!A:D,2,FALSE)</f>
        <v>1075</v>
      </c>
      <c r="C393" s="54">
        <v>414.03</v>
      </c>
      <c r="D393" s="52">
        <f t="shared" si="36"/>
        <v>0.13877118644067798</v>
      </c>
      <c r="E393" s="52">
        <f t="shared" si="36"/>
        <v>4.7037402321523425E-2</v>
      </c>
      <c r="I393" s="56"/>
    </row>
    <row r="394" spans="1:9" x14ac:dyDescent="0.25">
      <c r="A394" s="14">
        <v>33877</v>
      </c>
      <c r="B394" s="53">
        <f>VLOOKUP(A394,'Permits-Starts-Completions'!A:D,2,FALSE)</f>
        <v>1114</v>
      </c>
      <c r="C394" s="53">
        <v>417.8</v>
      </c>
      <c r="D394" s="51">
        <f t="shared" si="36"/>
        <v>0.14373716632443534</v>
      </c>
      <c r="E394" s="51">
        <f t="shared" si="36"/>
        <v>7.7192801526323906E-2</v>
      </c>
      <c r="I394" s="56"/>
    </row>
    <row r="395" spans="1:9" x14ac:dyDescent="0.25">
      <c r="A395" s="17">
        <v>33908</v>
      </c>
      <c r="B395" s="54">
        <f>VLOOKUP(A395,'Permits-Starts-Completions'!A:D,2,FALSE)</f>
        <v>1132</v>
      </c>
      <c r="C395" s="54">
        <v>418.68</v>
      </c>
      <c r="D395" s="52">
        <f t="shared" si="36"/>
        <v>0.14228052472250252</v>
      </c>
      <c r="E395" s="52">
        <f t="shared" si="36"/>
        <v>6.680935636752805E-2</v>
      </c>
      <c r="I395" s="56"/>
    </row>
    <row r="396" spans="1:9" x14ac:dyDescent="0.25">
      <c r="A396" s="14">
        <v>33938</v>
      </c>
      <c r="B396" s="53">
        <f>VLOOKUP(A396,'Permits-Starts-Completions'!A:D,2,FALSE)</f>
        <v>1118</v>
      </c>
      <c r="C396" s="53">
        <v>431.35</v>
      </c>
      <c r="D396" s="51">
        <f t="shared" si="36"/>
        <v>0.13617886178861793</v>
      </c>
      <c r="E396" s="51">
        <f t="shared" si="36"/>
        <v>0.14959223921965781</v>
      </c>
      <c r="I396" s="56"/>
    </row>
    <row r="397" spans="1:9" x14ac:dyDescent="0.25">
      <c r="A397" s="17">
        <v>33969</v>
      </c>
      <c r="B397" s="54">
        <f>VLOOKUP(A397,'Permits-Starts-Completions'!A:D,2,FALSE)</f>
        <v>1176</v>
      </c>
      <c r="C397" s="54">
        <v>435.71</v>
      </c>
      <c r="D397" s="52">
        <f t="shared" si="36"/>
        <v>0.10838831291234685</v>
      </c>
      <c r="E397" s="52">
        <f t="shared" si="36"/>
        <v>4.4642643074636279E-2</v>
      </c>
      <c r="I397" s="56"/>
    </row>
    <row r="398" spans="1:9" x14ac:dyDescent="0.25">
      <c r="A398" s="14">
        <v>34000</v>
      </c>
      <c r="B398" s="53">
        <f>VLOOKUP(A398,'Permits-Starts-Completions'!A:D,2,FALSE)</f>
        <v>1177</v>
      </c>
      <c r="C398" s="53">
        <v>438.78</v>
      </c>
      <c r="D398" s="51">
        <f t="shared" si="36"/>
        <v>9.2850510677808806E-2</v>
      </c>
      <c r="E398" s="51">
        <f t="shared" si="36"/>
        <v>7.3362851341764568E-2</v>
      </c>
      <c r="I398" s="56"/>
    </row>
    <row r="399" spans="1:9" x14ac:dyDescent="0.25">
      <c r="A399" s="17">
        <v>34028</v>
      </c>
      <c r="B399" s="54">
        <f>VLOOKUP(A399,'Permits-Starts-Completions'!A:D,2,FALSE)</f>
        <v>1148</v>
      </c>
      <c r="C399" s="54">
        <v>443.38</v>
      </c>
      <c r="D399" s="52">
        <f t="shared" ref="D399:E462" si="37">B399/B387-1</f>
        <v>1.7452006980802626E-3</v>
      </c>
      <c r="E399" s="52">
        <f t="shared" si="37"/>
        <v>7.4339714078022867E-2</v>
      </c>
      <c r="I399" s="56"/>
    </row>
    <row r="400" spans="1:9" x14ac:dyDescent="0.25">
      <c r="A400" s="14">
        <v>34059</v>
      </c>
      <c r="B400" s="53">
        <f>VLOOKUP(A400,'Permits-Starts-Completions'!A:D,2,FALSE)</f>
        <v>1056</v>
      </c>
      <c r="C400" s="53">
        <v>451.67</v>
      </c>
      <c r="D400" s="51">
        <f t="shared" si="37"/>
        <v>-2.4029574861367808E-2</v>
      </c>
      <c r="E400" s="51">
        <f t="shared" si="37"/>
        <v>0.11885357576358091</v>
      </c>
      <c r="I400" s="56"/>
    </row>
    <row r="401" spans="1:9" x14ac:dyDescent="0.25">
      <c r="A401" s="17">
        <v>34089</v>
      </c>
      <c r="B401" s="54">
        <f>VLOOKUP(A401,'Permits-Starts-Completions'!A:D,2,FALSE)</f>
        <v>1104</v>
      </c>
      <c r="C401" s="54">
        <v>440.19</v>
      </c>
      <c r="D401" s="52">
        <f t="shared" si="37"/>
        <v>4.743833017077792E-2</v>
      </c>
      <c r="E401" s="52">
        <f t="shared" si="37"/>
        <v>6.082660561513431E-2</v>
      </c>
      <c r="I401" s="56"/>
    </row>
    <row r="402" spans="1:9" x14ac:dyDescent="0.25">
      <c r="A402" s="14">
        <v>34120</v>
      </c>
      <c r="B402" s="53">
        <f>VLOOKUP(A402,'Permits-Starts-Completions'!A:D,2,FALSE)</f>
        <v>1112</v>
      </c>
      <c r="C402" s="53">
        <v>450.19</v>
      </c>
      <c r="D402" s="51">
        <f t="shared" si="37"/>
        <v>5.3030303030302983E-2</v>
      </c>
      <c r="E402" s="51">
        <f t="shared" si="37"/>
        <v>8.3881064162754315E-2</v>
      </c>
      <c r="I402" s="56"/>
    </row>
    <row r="403" spans="1:9" x14ac:dyDescent="0.25">
      <c r="A403" s="17">
        <v>34150</v>
      </c>
      <c r="B403" s="54">
        <f>VLOOKUP(A403,'Permits-Starts-Completions'!A:D,2,FALSE)</f>
        <v>1130</v>
      </c>
      <c r="C403" s="54">
        <v>450.53</v>
      </c>
      <c r="D403" s="52">
        <f t="shared" si="37"/>
        <v>6.9063386944181682E-2</v>
      </c>
      <c r="E403" s="52">
        <f t="shared" si="37"/>
        <v>0.10386142010094579</v>
      </c>
      <c r="I403" s="56"/>
    </row>
    <row r="404" spans="1:9" x14ac:dyDescent="0.25">
      <c r="A404" s="14">
        <v>34181</v>
      </c>
      <c r="B404" s="53">
        <f>VLOOKUP(A404,'Permits-Starts-Completions'!A:D,2,FALSE)</f>
        <v>1174</v>
      </c>
      <c r="C404" s="53">
        <v>448.13</v>
      </c>
      <c r="D404" s="51">
        <f t="shared" si="37"/>
        <v>7.8053259871441627E-2</v>
      </c>
      <c r="E404" s="51">
        <f t="shared" si="37"/>
        <v>5.638716673345745E-2</v>
      </c>
      <c r="I404" s="56"/>
    </row>
    <row r="405" spans="1:9" x14ac:dyDescent="0.25">
      <c r="A405" s="17">
        <v>34212</v>
      </c>
      <c r="B405" s="54">
        <f>VLOOKUP(A405,'Permits-Starts-Completions'!A:D,2,FALSE)</f>
        <v>1230</v>
      </c>
      <c r="C405" s="54">
        <v>463.56</v>
      </c>
      <c r="D405" s="52">
        <f t="shared" si="37"/>
        <v>0.14418604651162781</v>
      </c>
      <c r="E405" s="52">
        <f t="shared" si="37"/>
        <v>0.11962901239040646</v>
      </c>
      <c r="I405" s="56"/>
    </row>
    <row r="406" spans="1:9" x14ac:dyDescent="0.25">
      <c r="A406" s="14">
        <v>34242</v>
      </c>
      <c r="B406" s="53">
        <f>VLOOKUP(A406,'Permits-Starts-Completions'!A:D,2,FALSE)</f>
        <v>1251</v>
      </c>
      <c r="C406" s="53">
        <v>458.93</v>
      </c>
      <c r="D406" s="51">
        <f t="shared" si="37"/>
        <v>0.12298025134649904</v>
      </c>
      <c r="E406" s="51">
        <f t="shared" si="37"/>
        <v>9.8444231689803763E-2</v>
      </c>
      <c r="I406" s="56"/>
    </row>
    <row r="407" spans="1:9" x14ac:dyDescent="0.25">
      <c r="A407" s="17">
        <v>34273</v>
      </c>
      <c r="B407" s="54">
        <f>VLOOKUP(A407,'Permits-Starts-Completions'!A:D,2,FALSE)</f>
        <v>1287</v>
      </c>
      <c r="C407" s="54">
        <v>467.83</v>
      </c>
      <c r="D407" s="52">
        <f t="shared" si="37"/>
        <v>0.13692579505300362</v>
      </c>
      <c r="E407" s="52">
        <f t="shared" si="37"/>
        <v>0.11739275819241413</v>
      </c>
      <c r="I407" s="56"/>
    </row>
    <row r="408" spans="1:9" x14ac:dyDescent="0.25">
      <c r="A408" s="14">
        <v>34303</v>
      </c>
      <c r="B408" s="53">
        <f>VLOOKUP(A408,'Permits-Starts-Completions'!A:D,2,FALSE)</f>
        <v>1357</v>
      </c>
      <c r="C408" s="53">
        <v>461.79</v>
      </c>
      <c r="D408" s="51">
        <f t="shared" si="37"/>
        <v>0.21377459749552763</v>
      </c>
      <c r="E408" s="51">
        <f t="shared" si="37"/>
        <v>7.0569143387040567E-2</v>
      </c>
      <c r="I408" s="56"/>
    </row>
    <row r="409" spans="1:9" x14ac:dyDescent="0.25">
      <c r="A409" s="17">
        <v>34334</v>
      </c>
      <c r="B409" s="54">
        <f>VLOOKUP(A409,'Permits-Starts-Completions'!A:D,2,FALSE)</f>
        <v>1461</v>
      </c>
      <c r="C409" s="54">
        <v>466.45</v>
      </c>
      <c r="D409" s="52">
        <f t="shared" si="37"/>
        <v>0.24234693877551017</v>
      </c>
      <c r="E409" s="52">
        <f t="shared" si="37"/>
        <v>7.0551513621445405E-2</v>
      </c>
      <c r="I409" s="56"/>
    </row>
    <row r="410" spans="1:9" x14ac:dyDescent="0.25">
      <c r="A410" s="14">
        <v>34365</v>
      </c>
      <c r="B410" s="53">
        <f>VLOOKUP(A410,'Permits-Starts-Completions'!A:D,2,FALSE)</f>
        <v>1390</v>
      </c>
      <c r="C410" s="53">
        <v>481.61</v>
      </c>
      <c r="D410" s="51">
        <f t="shared" si="37"/>
        <v>0.18096856414613427</v>
      </c>
      <c r="E410" s="51">
        <f t="shared" si="37"/>
        <v>9.7611559323579122E-2</v>
      </c>
      <c r="I410" s="56"/>
    </row>
    <row r="411" spans="1:9" x14ac:dyDescent="0.25">
      <c r="A411" s="17">
        <v>34393</v>
      </c>
      <c r="B411" s="54">
        <f>VLOOKUP(A411,'Permits-Starts-Completions'!A:D,2,FALSE)</f>
        <v>1269</v>
      </c>
      <c r="C411" s="54">
        <v>467.14</v>
      </c>
      <c r="D411" s="52">
        <f t="shared" si="37"/>
        <v>0.10540069686411146</v>
      </c>
      <c r="E411" s="52">
        <f t="shared" si="37"/>
        <v>5.3588344084081418E-2</v>
      </c>
      <c r="I411" s="56"/>
    </row>
    <row r="412" spans="1:9" x14ac:dyDescent="0.25">
      <c r="A412" s="14">
        <v>34424</v>
      </c>
      <c r="B412" s="53">
        <f>VLOOKUP(A412,'Permits-Starts-Completions'!A:D,2,FALSE)</f>
        <v>1342</v>
      </c>
      <c r="C412" s="53">
        <v>445.77</v>
      </c>
      <c r="D412" s="51">
        <f t="shared" si="37"/>
        <v>0.27083333333333326</v>
      </c>
      <c r="E412" s="51">
        <f t="shared" si="37"/>
        <v>-1.3062634224101699E-2</v>
      </c>
      <c r="I412" s="56"/>
    </row>
    <row r="413" spans="1:9" x14ac:dyDescent="0.25">
      <c r="A413" s="17">
        <v>34454</v>
      </c>
      <c r="B413" s="54">
        <f>VLOOKUP(A413,'Permits-Starts-Completions'!A:D,2,FALSE)</f>
        <v>1392</v>
      </c>
      <c r="C413" s="54">
        <v>450.91</v>
      </c>
      <c r="D413" s="52">
        <f t="shared" si="37"/>
        <v>0.26086956521739135</v>
      </c>
      <c r="E413" s="52">
        <f t="shared" si="37"/>
        <v>2.4353120243531201E-2</v>
      </c>
      <c r="I413" s="56"/>
    </row>
    <row r="414" spans="1:9" x14ac:dyDescent="0.25">
      <c r="A414" s="14">
        <v>34485</v>
      </c>
      <c r="B414" s="53">
        <f>VLOOKUP(A414,'Permits-Starts-Completions'!A:D,2,FALSE)</f>
        <v>1396</v>
      </c>
      <c r="C414" s="53">
        <v>456.5</v>
      </c>
      <c r="D414" s="51">
        <f t="shared" si="37"/>
        <v>0.25539568345323738</v>
      </c>
      <c r="E414" s="51">
        <f t="shared" si="37"/>
        <v>1.4016304227104204E-2</v>
      </c>
      <c r="I414" s="56"/>
    </row>
    <row r="415" spans="1:9" x14ac:dyDescent="0.25">
      <c r="A415" s="17">
        <v>34515</v>
      </c>
      <c r="B415" s="54">
        <f>VLOOKUP(A415,'Permits-Starts-Completions'!A:D,2,FALSE)</f>
        <v>1357</v>
      </c>
      <c r="C415" s="54">
        <v>444.27</v>
      </c>
      <c r="D415" s="52">
        <f t="shared" si="37"/>
        <v>0.20088495575221232</v>
      </c>
      <c r="E415" s="52">
        <f t="shared" si="37"/>
        <v>-1.3894746187823159E-2</v>
      </c>
      <c r="I415" s="56"/>
    </row>
    <row r="416" spans="1:9" x14ac:dyDescent="0.25">
      <c r="A416" s="14">
        <v>34546</v>
      </c>
      <c r="B416" s="53">
        <f>VLOOKUP(A416,'Permits-Starts-Completions'!A:D,2,FALSE)</f>
        <v>1335</v>
      </c>
      <c r="C416" s="53">
        <v>458.26</v>
      </c>
      <c r="D416" s="51">
        <f t="shared" si="37"/>
        <v>0.13713798977853497</v>
      </c>
      <c r="E416" s="51">
        <f t="shared" si="37"/>
        <v>2.2605047642425102E-2</v>
      </c>
      <c r="I416" s="56"/>
    </row>
    <row r="417" spans="1:9" x14ac:dyDescent="0.25">
      <c r="A417" s="17">
        <v>34577</v>
      </c>
      <c r="B417" s="54">
        <f>VLOOKUP(A417,'Permits-Starts-Completions'!A:D,2,FALSE)</f>
        <v>1377</v>
      </c>
      <c r="C417" s="54">
        <v>475.49</v>
      </c>
      <c r="D417" s="52">
        <f t="shared" si="37"/>
        <v>0.11951219512195133</v>
      </c>
      <c r="E417" s="52">
        <f t="shared" si="37"/>
        <v>2.5735611355595767E-2</v>
      </c>
      <c r="I417" s="56"/>
    </row>
    <row r="418" spans="1:9" x14ac:dyDescent="0.25">
      <c r="A418" s="14">
        <v>34607</v>
      </c>
      <c r="B418" s="53">
        <f>VLOOKUP(A418,'Permits-Starts-Completions'!A:D,2,FALSE)</f>
        <v>1412</v>
      </c>
      <c r="C418" s="53">
        <v>462.69</v>
      </c>
      <c r="D418" s="51">
        <f t="shared" si="37"/>
        <v>0.12869704236610713</v>
      </c>
      <c r="E418" s="51">
        <f t="shared" si="37"/>
        <v>8.1929706055390294E-3</v>
      </c>
      <c r="I418" s="56"/>
    </row>
    <row r="419" spans="1:9" x14ac:dyDescent="0.25">
      <c r="A419" s="17">
        <v>34638</v>
      </c>
      <c r="B419" s="54">
        <f>VLOOKUP(A419,'Permits-Starts-Completions'!A:D,2,FALSE)</f>
        <v>1397</v>
      </c>
      <c r="C419" s="54">
        <v>472.35</v>
      </c>
      <c r="D419" s="52">
        <f t="shared" si="37"/>
        <v>8.5470085470085388E-2</v>
      </c>
      <c r="E419" s="52">
        <f t="shared" si="37"/>
        <v>9.6616292242910351E-3</v>
      </c>
      <c r="I419" s="56"/>
    </row>
    <row r="420" spans="1:9" x14ac:dyDescent="0.25">
      <c r="A420" s="14">
        <v>34668</v>
      </c>
      <c r="B420" s="53">
        <f>VLOOKUP(A420,'Permits-Starts-Completions'!A:D,2,FALSE)</f>
        <v>1340</v>
      </c>
      <c r="C420" s="53">
        <v>453.69</v>
      </c>
      <c r="D420" s="51">
        <f t="shared" si="37"/>
        <v>-1.2527634487840777E-2</v>
      </c>
      <c r="E420" s="51">
        <f t="shared" si="37"/>
        <v>-1.7540440459949402E-2</v>
      </c>
      <c r="I420" s="56"/>
    </row>
    <row r="421" spans="1:9" x14ac:dyDescent="0.25">
      <c r="A421" s="17">
        <v>34699</v>
      </c>
      <c r="B421" s="54">
        <f>VLOOKUP(A421,'Permits-Starts-Completions'!A:D,2,FALSE)</f>
        <v>1396</v>
      </c>
      <c r="C421" s="54">
        <v>459.27</v>
      </c>
      <c r="D421" s="52">
        <f t="shared" si="37"/>
        <v>-4.4490075290896658E-2</v>
      </c>
      <c r="E421" s="52">
        <f t="shared" si="37"/>
        <v>-1.5392860971165212E-2</v>
      </c>
      <c r="I421" s="56"/>
    </row>
    <row r="422" spans="1:9" x14ac:dyDescent="0.25">
      <c r="A422" s="14">
        <v>34730</v>
      </c>
      <c r="B422" s="53">
        <f>VLOOKUP(A422,'Permits-Starts-Completions'!A:D,2,FALSE)</f>
        <v>1282</v>
      </c>
      <c r="C422" s="53">
        <v>470.42</v>
      </c>
      <c r="D422" s="51">
        <f t="shared" si="37"/>
        <v>-7.7697841726618755E-2</v>
      </c>
      <c r="E422" s="51">
        <f t="shared" si="37"/>
        <v>-2.3234567388550897E-2</v>
      </c>
      <c r="I422" s="56"/>
    </row>
    <row r="423" spans="1:9" x14ac:dyDescent="0.25">
      <c r="A423" s="17">
        <v>34758</v>
      </c>
      <c r="B423" s="54">
        <f>VLOOKUP(A423,'Permits-Starts-Completions'!A:D,2,FALSE)</f>
        <v>1254</v>
      </c>
      <c r="C423" s="54">
        <v>487.39</v>
      </c>
      <c r="D423" s="52">
        <f t="shared" si="37"/>
        <v>-1.1820330969267157E-2</v>
      </c>
      <c r="E423" s="52">
        <f t="shared" si="37"/>
        <v>4.3348888984030554E-2</v>
      </c>
      <c r="I423" s="56"/>
    </row>
    <row r="424" spans="1:9" x14ac:dyDescent="0.25">
      <c r="A424" s="14">
        <v>34789</v>
      </c>
      <c r="B424" s="53">
        <f>VLOOKUP(A424,'Permits-Starts-Completions'!A:D,2,FALSE)</f>
        <v>1226</v>
      </c>
      <c r="C424" s="53">
        <v>500.71</v>
      </c>
      <c r="D424" s="51">
        <f t="shared" si="37"/>
        <v>-8.6438152011922509E-2</v>
      </c>
      <c r="E424" s="51">
        <f t="shared" si="37"/>
        <v>0.12324741458599719</v>
      </c>
      <c r="I424" s="56"/>
    </row>
    <row r="425" spans="1:9" x14ac:dyDescent="0.25">
      <c r="A425" s="17">
        <v>34819</v>
      </c>
      <c r="B425" s="54">
        <f>VLOOKUP(A425,'Permits-Starts-Completions'!A:D,2,FALSE)</f>
        <v>1259</v>
      </c>
      <c r="C425" s="54">
        <v>514.71</v>
      </c>
      <c r="D425" s="52">
        <f t="shared" si="37"/>
        <v>-9.5545977011494254E-2</v>
      </c>
      <c r="E425" s="52">
        <f t="shared" si="37"/>
        <v>0.14149165021844712</v>
      </c>
      <c r="I425" s="56"/>
    </row>
    <row r="426" spans="1:9" x14ac:dyDescent="0.25">
      <c r="A426" s="14">
        <v>34850</v>
      </c>
      <c r="B426" s="53">
        <f>VLOOKUP(A426,'Permits-Starts-Completions'!A:D,2,FALSE)</f>
        <v>1271</v>
      </c>
      <c r="C426" s="53">
        <v>533.4</v>
      </c>
      <c r="D426" s="51">
        <f t="shared" si="37"/>
        <v>-8.954154727793695E-2</v>
      </c>
      <c r="E426" s="51">
        <f t="shared" si="37"/>
        <v>0.16845564074479724</v>
      </c>
      <c r="I426" s="56"/>
    </row>
    <row r="427" spans="1:9" x14ac:dyDescent="0.25">
      <c r="A427" s="17">
        <v>34880</v>
      </c>
      <c r="B427" s="54">
        <f>VLOOKUP(A427,'Permits-Starts-Completions'!A:D,2,FALSE)</f>
        <v>1305</v>
      </c>
      <c r="C427" s="54">
        <v>544.75</v>
      </c>
      <c r="D427" s="52">
        <f t="shared" si="37"/>
        <v>-3.8319823139277842E-2</v>
      </c>
      <c r="E427" s="52">
        <f t="shared" si="37"/>
        <v>0.22616877124271273</v>
      </c>
      <c r="I427" s="56"/>
    </row>
    <row r="428" spans="1:9" x14ac:dyDescent="0.25">
      <c r="A428" s="14">
        <v>34911</v>
      </c>
      <c r="B428" s="53">
        <f>VLOOKUP(A428,'Permits-Starts-Completions'!A:D,2,FALSE)</f>
        <v>1354</v>
      </c>
      <c r="C428" s="53">
        <v>562.05999999999995</v>
      </c>
      <c r="D428" s="51">
        <f t="shared" si="37"/>
        <v>1.4232209737827795E-2</v>
      </c>
      <c r="E428" s="51">
        <f t="shared" si="37"/>
        <v>0.22650896870772042</v>
      </c>
      <c r="I428" s="56"/>
    </row>
    <row r="429" spans="1:9" x14ac:dyDescent="0.25">
      <c r="A429" s="17">
        <v>34942</v>
      </c>
      <c r="B429" s="54">
        <f>VLOOKUP(A429,'Permits-Starts-Completions'!A:D,2,FALSE)</f>
        <v>1386</v>
      </c>
      <c r="C429" s="54">
        <v>561.88</v>
      </c>
      <c r="D429" s="52">
        <f t="shared" si="37"/>
        <v>6.5359477124182774E-3</v>
      </c>
      <c r="E429" s="52">
        <f t="shared" si="37"/>
        <v>0.18168626048917957</v>
      </c>
      <c r="I429" s="56"/>
    </row>
    <row r="430" spans="1:9" x14ac:dyDescent="0.25">
      <c r="A430" s="14">
        <v>34972</v>
      </c>
      <c r="B430" s="53">
        <f>VLOOKUP(A430,'Permits-Starts-Completions'!A:D,2,FALSE)</f>
        <v>1421</v>
      </c>
      <c r="C430" s="53">
        <v>584.41</v>
      </c>
      <c r="D430" s="51">
        <f t="shared" si="37"/>
        <v>6.3739376770537426E-3</v>
      </c>
      <c r="E430" s="51">
        <f t="shared" si="37"/>
        <v>0.26307030625256655</v>
      </c>
      <c r="I430" s="56"/>
    </row>
    <row r="431" spans="1:9" x14ac:dyDescent="0.25">
      <c r="A431" s="17">
        <v>35003</v>
      </c>
      <c r="B431" s="54">
        <f>VLOOKUP(A431,'Permits-Starts-Completions'!A:D,2,FALSE)</f>
        <v>1400</v>
      </c>
      <c r="C431" s="54">
        <v>581.5</v>
      </c>
      <c r="D431" s="52">
        <f t="shared" si="37"/>
        <v>2.1474588403722628E-3</v>
      </c>
      <c r="E431" s="52">
        <f t="shared" si="37"/>
        <v>0.23107864930665811</v>
      </c>
      <c r="I431" s="56"/>
    </row>
    <row r="432" spans="1:9" x14ac:dyDescent="0.25">
      <c r="A432" s="14">
        <v>35033</v>
      </c>
      <c r="B432" s="53">
        <f>VLOOKUP(A432,'Permits-Starts-Completions'!A:D,2,FALSE)</f>
        <v>1430</v>
      </c>
      <c r="C432" s="53">
        <v>605.37</v>
      </c>
      <c r="D432" s="51">
        <f t="shared" si="37"/>
        <v>6.7164179104477695E-2</v>
      </c>
      <c r="E432" s="51">
        <f t="shared" si="37"/>
        <v>0.33432520002644983</v>
      </c>
      <c r="I432" s="56"/>
    </row>
    <row r="433" spans="1:9" x14ac:dyDescent="0.25">
      <c r="A433" s="17">
        <v>35064</v>
      </c>
      <c r="B433" s="54">
        <f>VLOOKUP(A433,'Permits-Starts-Completions'!A:D,2,FALSE)</f>
        <v>1442</v>
      </c>
      <c r="C433" s="54">
        <v>615.92999999999995</v>
      </c>
      <c r="D433" s="52">
        <f t="shared" si="37"/>
        <v>3.2951289398280847E-2</v>
      </c>
      <c r="E433" s="52">
        <f t="shared" si="37"/>
        <v>0.34110653863740281</v>
      </c>
      <c r="I433" s="56"/>
    </row>
    <row r="434" spans="1:9" x14ac:dyDescent="0.25">
      <c r="A434" s="14">
        <v>35095</v>
      </c>
      <c r="B434" s="53">
        <f>VLOOKUP(A434,'Permits-Starts-Completions'!A:D,2,FALSE)</f>
        <v>1387</v>
      </c>
      <c r="C434" s="53">
        <v>636.02</v>
      </c>
      <c r="D434" s="51">
        <f t="shared" si="37"/>
        <v>8.19032761310452E-2</v>
      </c>
      <c r="E434" s="51">
        <f t="shared" si="37"/>
        <v>0.35202584924110369</v>
      </c>
      <c r="I434" s="56"/>
    </row>
    <row r="435" spans="1:9" x14ac:dyDescent="0.25">
      <c r="A435" s="17">
        <v>35124</v>
      </c>
      <c r="B435" s="54">
        <f>VLOOKUP(A435,'Permits-Starts-Completions'!A:D,2,FALSE)</f>
        <v>1420</v>
      </c>
      <c r="C435" s="54">
        <v>640.42999999999995</v>
      </c>
      <c r="D435" s="52">
        <f t="shared" si="37"/>
        <v>0.13237639553429026</v>
      </c>
      <c r="E435" s="52">
        <f t="shared" si="37"/>
        <v>0.31399905619729584</v>
      </c>
      <c r="I435" s="56"/>
    </row>
    <row r="436" spans="1:9" x14ac:dyDescent="0.25">
      <c r="A436" s="14">
        <v>35155</v>
      </c>
      <c r="B436" s="53">
        <f>VLOOKUP(A436,'Permits-Starts-Completions'!A:D,2,FALSE)</f>
        <v>1437</v>
      </c>
      <c r="C436" s="53">
        <v>645.5</v>
      </c>
      <c r="D436" s="51">
        <f t="shared" si="37"/>
        <v>0.17210440456769982</v>
      </c>
      <c r="E436" s="51">
        <f t="shared" si="37"/>
        <v>0.28916937948113675</v>
      </c>
      <c r="I436" s="56"/>
    </row>
    <row r="437" spans="1:9" x14ac:dyDescent="0.25">
      <c r="A437" s="17">
        <v>35185</v>
      </c>
      <c r="B437" s="54">
        <f>VLOOKUP(A437,'Permits-Starts-Completions'!A:D,2,FALSE)</f>
        <v>1463</v>
      </c>
      <c r="C437" s="54">
        <v>654.16999999999996</v>
      </c>
      <c r="D437" s="52">
        <f t="shared" si="37"/>
        <v>0.16203335980937261</v>
      </c>
      <c r="E437" s="52">
        <f t="shared" si="37"/>
        <v>0.27094868955334062</v>
      </c>
      <c r="I437" s="56"/>
    </row>
    <row r="438" spans="1:9" x14ac:dyDescent="0.25">
      <c r="A438" s="14">
        <v>35216</v>
      </c>
      <c r="B438" s="53">
        <f>VLOOKUP(A438,'Permits-Starts-Completions'!A:D,2,FALSE)</f>
        <v>1457</v>
      </c>
      <c r="C438" s="53">
        <v>669.12</v>
      </c>
      <c r="D438" s="51">
        <f t="shared" si="37"/>
        <v>0.14634146341463405</v>
      </c>
      <c r="E438" s="51">
        <f t="shared" si="37"/>
        <v>0.25444319460067488</v>
      </c>
      <c r="I438" s="56"/>
    </row>
    <row r="439" spans="1:9" x14ac:dyDescent="0.25">
      <c r="A439" s="17">
        <v>35246</v>
      </c>
      <c r="B439" s="54">
        <f>VLOOKUP(A439,'Permits-Starts-Completions'!A:D,2,FALSE)</f>
        <v>1429</v>
      </c>
      <c r="C439" s="54">
        <v>670.63</v>
      </c>
      <c r="D439" s="52">
        <f t="shared" si="37"/>
        <v>9.5019157088122697E-2</v>
      </c>
      <c r="E439" s="52">
        <f t="shared" si="37"/>
        <v>0.2310784763653051</v>
      </c>
      <c r="I439" s="56"/>
    </row>
    <row r="440" spans="1:9" x14ac:dyDescent="0.25">
      <c r="A440" s="14">
        <v>35277</v>
      </c>
      <c r="B440" s="53">
        <f>VLOOKUP(A440,'Permits-Starts-Completions'!A:D,2,FALSE)</f>
        <v>1450</v>
      </c>
      <c r="C440" s="53">
        <v>639.95000000000005</v>
      </c>
      <c r="D440" s="51">
        <f t="shared" si="37"/>
        <v>7.0901033973412186E-2</v>
      </c>
      <c r="E440" s="51">
        <f t="shared" si="37"/>
        <v>0.13857951108422606</v>
      </c>
      <c r="I440" s="56"/>
    </row>
    <row r="441" spans="1:9" x14ac:dyDescent="0.25">
      <c r="A441" s="17">
        <v>35308</v>
      </c>
      <c r="B441" s="54">
        <f>VLOOKUP(A441,'Permits-Starts-Completions'!A:D,2,FALSE)</f>
        <v>1413</v>
      </c>
      <c r="C441" s="54">
        <v>651.99</v>
      </c>
      <c r="D441" s="52">
        <f t="shared" si="37"/>
        <v>1.9480519480519431E-2</v>
      </c>
      <c r="E441" s="52">
        <f t="shared" si="37"/>
        <v>0.16037232149213354</v>
      </c>
      <c r="I441" s="56"/>
    </row>
    <row r="442" spans="1:9" x14ac:dyDescent="0.25">
      <c r="A442" s="14">
        <v>35338</v>
      </c>
      <c r="B442" s="53">
        <f>VLOOKUP(A442,'Permits-Starts-Completions'!A:D,2,FALSE)</f>
        <v>1392</v>
      </c>
      <c r="C442" s="53">
        <v>687.31</v>
      </c>
      <c r="D442" s="51">
        <f t="shared" si="37"/>
        <v>-2.0408163265306145E-2</v>
      </c>
      <c r="E442" s="51">
        <f t="shared" si="37"/>
        <v>0.17607501582792895</v>
      </c>
      <c r="I442" s="56"/>
    </row>
    <row r="443" spans="1:9" x14ac:dyDescent="0.25">
      <c r="A443" s="17">
        <v>35369</v>
      </c>
      <c r="B443" s="54">
        <f>VLOOKUP(A443,'Permits-Starts-Completions'!A:D,2,FALSE)</f>
        <v>1358</v>
      </c>
      <c r="C443" s="54">
        <v>705.27</v>
      </c>
      <c r="D443" s="52">
        <f t="shared" si="37"/>
        <v>-3.0000000000000027E-2</v>
      </c>
      <c r="E443" s="52">
        <f t="shared" si="37"/>
        <v>0.21284608770421332</v>
      </c>
      <c r="I443" s="56"/>
    </row>
    <row r="444" spans="1:9" x14ac:dyDescent="0.25">
      <c r="A444" s="14">
        <v>35399</v>
      </c>
      <c r="B444" s="53">
        <f>VLOOKUP(A444,'Permits-Starts-Completions'!A:D,2,FALSE)</f>
        <v>1412</v>
      </c>
      <c r="C444" s="53">
        <v>757.02</v>
      </c>
      <c r="D444" s="51">
        <f t="shared" si="37"/>
        <v>-1.2587412587412583E-2</v>
      </c>
      <c r="E444" s="51">
        <f t="shared" si="37"/>
        <v>0.25050795381337032</v>
      </c>
      <c r="I444" s="56"/>
    </row>
    <row r="445" spans="1:9" x14ac:dyDescent="0.25">
      <c r="A445" s="17">
        <v>35430</v>
      </c>
      <c r="B445" s="54">
        <f>VLOOKUP(A445,'Permits-Starts-Completions'!A:D,2,FALSE)</f>
        <v>1411</v>
      </c>
      <c r="C445" s="54">
        <v>740.74</v>
      </c>
      <c r="D445" s="52">
        <f t="shared" si="37"/>
        <v>-2.1497919556171974E-2</v>
      </c>
      <c r="E445" s="52">
        <f t="shared" si="37"/>
        <v>0.20263666325718832</v>
      </c>
      <c r="I445" s="56"/>
    </row>
    <row r="446" spans="1:9" x14ac:dyDescent="0.25">
      <c r="A446" s="14">
        <v>35461</v>
      </c>
      <c r="B446" s="53">
        <f>VLOOKUP(A446,'Permits-Starts-Completions'!A:D,2,FALSE)</f>
        <v>1382</v>
      </c>
      <c r="C446" s="53">
        <v>786.16</v>
      </c>
      <c r="D446" s="51">
        <f t="shared" si="37"/>
        <v>-3.6049026676280294E-3</v>
      </c>
      <c r="E446" s="51">
        <f t="shared" si="37"/>
        <v>0.23606175906418025</v>
      </c>
      <c r="I446" s="56"/>
    </row>
    <row r="447" spans="1:9" x14ac:dyDescent="0.25">
      <c r="A447" s="17">
        <v>35489</v>
      </c>
      <c r="B447" s="54">
        <f>VLOOKUP(A447,'Permits-Starts-Completions'!A:D,2,FALSE)</f>
        <v>1445</v>
      </c>
      <c r="C447" s="54">
        <v>790.82</v>
      </c>
      <c r="D447" s="52">
        <f t="shared" si="37"/>
        <v>1.7605633802816989E-2</v>
      </c>
      <c r="E447" s="52">
        <f t="shared" si="37"/>
        <v>0.23482660087753549</v>
      </c>
      <c r="I447" s="56"/>
    </row>
    <row r="448" spans="1:9" x14ac:dyDescent="0.25">
      <c r="A448" s="14">
        <v>35520</v>
      </c>
      <c r="B448" s="53">
        <f>VLOOKUP(A448,'Permits-Starts-Completions'!A:D,2,FALSE)</f>
        <v>1436</v>
      </c>
      <c r="C448" s="53">
        <v>757.12</v>
      </c>
      <c r="D448" s="51">
        <f t="shared" si="37"/>
        <v>-6.9589422407789758E-4</v>
      </c>
      <c r="E448" s="51">
        <f t="shared" si="37"/>
        <v>0.17292021688613479</v>
      </c>
      <c r="I448" s="56"/>
    </row>
    <row r="449" spans="1:9" x14ac:dyDescent="0.25">
      <c r="A449" s="17">
        <v>35550</v>
      </c>
      <c r="B449" s="54">
        <f>VLOOKUP(A449,'Permits-Starts-Completions'!A:D,2,FALSE)</f>
        <v>1421</v>
      </c>
      <c r="C449" s="54">
        <v>801.34</v>
      </c>
      <c r="D449" s="52">
        <f t="shared" si="37"/>
        <v>-2.8708133971291905E-2</v>
      </c>
      <c r="E449" s="52">
        <f t="shared" si="37"/>
        <v>0.22497210205298335</v>
      </c>
      <c r="I449" s="56"/>
    </row>
    <row r="450" spans="1:9" x14ac:dyDescent="0.25">
      <c r="A450" s="14">
        <v>35581</v>
      </c>
      <c r="B450" s="53">
        <f>VLOOKUP(A450,'Permits-Starts-Completions'!A:D,2,FALSE)</f>
        <v>1414</v>
      </c>
      <c r="C450" s="53">
        <v>848.28</v>
      </c>
      <c r="D450" s="51">
        <f t="shared" si="37"/>
        <v>-2.9512697323267001E-2</v>
      </c>
      <c r="E450" s="51">
        <f t="shared" si="37"/>
        <v>0.26775466284074612</v>
      </c>
      <c r="I450" s="56"/>
    </row>
    <row r="451" spans="1:9" x14ac:dyDescent="0.25">
      <c r="A451" s="17">
        <v>35611</v>
      </c>
      <c r="B451" s="54">
        <f>VLOOKUP(A451,'Permits-Starts-Completions'!A:D,2,FALSE)</f>
        <v>1402</v>
      </c>
      <c r="C451" s="54">
        <v>885.14</v>
      </c>
      <c r="D451" s="52">
        <f t="shared" si="37"/>
        <v>-1.8894331700489819E-2</v>
      </c>
      <c r="E451" s="52">
        <f t="shared" si="37"/>
        <v>0.31986341201556745</v>
      </c>
      <c r="I451" s="56"/>
    </row>
    <row r="452" spans="1:9" x14ac:dyDescent="0.25">
      <c r="A452" s="14">
        <v>35642</v>
      </c>
      <c r="B452" s="53">
        <f>VLOOKUP(A452,'Permits-Starts-Completions'!A:D,2,FALSE)</f>
        <v>1440</v>
      </c>
      <c r="C452" s="53">
        <v>954.29</v>
      </c>
      <c r="D452" s="51">
        <f t="shared" si="37"/>
        <v>-6.8965517241379448E-3</v>
      </c>
      <c r="E452" s="51">
        <f t="shared" si="37"/>
        <v>0.49119462458004515</v>
      </c>
      <c r="I452" s="56"/>
    </row>
    <row r="453" spans="1:9" x14ac:dyDescent="0.25">
      <c r="A453" s="17">
        <v>35673</v>
      </c>
      <c r="B453" s="54">
        <f>VLOOKUP(A453,'Permits-Starts-Completions'!A:D,2,FALSE)</f>
        <v>1449</v>
      </c>
      <c r="C453" s="54">
        <v>899.47</v>
      </c>
      <c r="D453" s="52">
        <f t="shared" si="37"/>
        <v>2.5477707006369421E-2</v>
      </c>
      <c r="E453" s="52">
        <f t="shared" si="37"/>
        <v>0.37957637387076493</v>
      </c>
      <c r="I453" s="56"/>
    </row>
    <row r="454" spans="1:9" x14ac:dyDescent="0.25">
      <c r="A454" s="14">
        <v>35703</v>
      </c>
      <c r="B454" s="53">
        <f>VLOOKUP(A454,'Permits-Starts-Completions'!A:D,2,FALSE)</f>
        <v>1494</v>
      </c>
      <c r="C454" s="53">
        <v>947.28</v>
      </c>
      <c r="D454" s="51">
        <f t="shared" si="37"/>
        <v>7.3275862068965525E-2</v>
      </c>
      <c r="E454" s="51">
        <f t="shared" si="37"/>
        <v>0.37824271435014767</v>
      </c>
      <c r="I454" s="56"/>
    </row>
    <row r="455" spans="1:9" x14ac:dyDescent="0.25">
      <c r="A455" s="17">
        <v>35734</v>
      </c>
      <c r="B455" s="54">
        <f>VLOOKUP(A455,'Permits-Starts-Completions'!A:D,2,FALSE)</f>
        <v>1499</v>
      </c>
      <c r="C455" s="54">
        <v>914.62</v>
      </c>
      <c r="D455" s="52">
        <f t="shared" si="37"/>
        <v>0.10382916053019153</v>
      </c>
      <c r="E455" s="52">
        <f t="shared" si="37"/>
        <v>0.29683667248004308</v>
      </c>
      <c r="I455" s="56"/>
    </row>
    <row r="456" spans="1:9" x14ac:dyDescent="0.25">
      <c r="A456" s="14">
        <v>35764</v>
      </c>
      <c r="B456" s="53">
        <f>VLOOKUP(A456,'Permits-Starts-Completions'!A:D,2,FALSE)</f>
        <v>1469</v>
      </c>
      <c r="C456" s="53">
        <v>955.4</v>
      </c>
      <c r="D456" s="51">
        <f t="shared" si="37"/>
        <v>4.0368271954674295E-2</v>
      </c>
      <c r="E456" s="51">
        <f t="shared" si="37"/>
        <v>0.262053842699004</v>
      </c>
      <c r="I456" s="56"/>
    </row>
    <row r="457" spans="1:9" x14ac:dyDescent="0.25">
      <c r="A457" s="17">
        <v>35795</v>
      </c>
      <c r="B457" s="54">
        <f>VLOOKUP(A457,'Permits-Starts-Completions'!A:D,2,FALSE)</f>
        <v>1456</v>
      </c>
      <c r="C457" s="54">
        <v>970.43</v>
      </c>
      <c r="D457" s="52">
        <f t="shared" si="37"/>
        <v>3.1892274982282087E-2</v>
      </c>
      <c r="E457" s="52">
        <f t="shared" si="37"/>
        <v>0.31008181008180991</v>
      </c>
      <c r="I457" s="56"/>
    </row>
    <row r="458" spans="1:9" x14ac:dyDescent="0.25">
      <c r="A458" s="14">
        <v>35826</v>
      </c>
      <c r="B458" s="53">
        <f>VLOOKUP(A458,'Permits-Starts-Completions'!A:D,2,FALSE)</f>
        <v>1555</v>
      </c>
      <c r="C458" s="53">
        <v>980.28</v>
      </c>
      <c r="D458" s="51">
        <f t="shared" si="37"/>
        <v>0.12518089725036186</v>
      </c>
      <c r="E458" s="51">
        <f t="shared" si="37"/>
        <v>0.24692174620942309</v>
      </c>
      <c r="I458" s="56"/>
    </row>
    <row r="459" spans="1:9" x14ac:dyDescent="0.25">
      <c r="A459" s="17">
        <v>35854</v>
      </c>
      <c r="B459" s="54">
        <f>VLOOKUP(A459,'Permits-Starts-Completions'!A:D,2,FALSE)</f>
        <v>1647</v>
      </c>
      <c r="C459" s="54">
        <v>1049.3399999999999</v>
      </c>
      <c r="D459" s="52">
        <f t="shared" si="37"/>
        <v>0.13979238754325252</v>
      </c>
      <c r="E459" s="52">
        <f t="shared" si="37"/>
        <v>0.32690119116866012</v>
      </c>
      <c r="I459" s="56"/>
    </row>
    <row r="460" spans="1:9" x14ac:dyDescent="0.25">
      <c r="A460" s="14">
        <v>35885</v>
      </c>
      <c r="B460" s="53">
        <f>VLOOKUP(A460,'Permits-Starts-Completions'!A:D,2,FALSE)</f>
        <v>1605</v>
      </c>
      <c r="C460" s="53">
        <v>1101.75</v>
      </c>
      <c r="D460" s="51">
        <f t="shared" si="37"/>
        <v>0.11768802228412256</v>
      </c>
      <c r="E460" s="51">
        <f t="shared" si="37"/>
        <v>0.45518543956043955</v>
      </c>
      <c r="I460" s="56"/>
    </row>
    <row r="461" spans="1:9" x14ac:dyDescent="0.25">
      <c r="A461" s="17">
        <v>35915</v>
      </c>
      <c r="B461" s="54">
        <f>VLOOKUP(A461,'Permits-Starts-Completions'!A:D,2,FALSE)</f>
        <v>1547</v>
      </c>
      <c r="C461" s="54">
        <v>1111.75</v>
      </c>
      <c r="D461" s="52">
        <f t="shared" si="37"/>
        <v>8.8669950738916148E-2</v>
      </c>
      <c r="E461" s="52">
        <f t="shared" si="37"/>
        <v>0.38736366585968507</v>
      </c>
      <c r="I461" s="56"/>
    </row>
    <row r="462" spans="1:9" x14ac:dyDescent="0.25">
      <c r="A462" s="14">
        <v>35946</v>
      </c>
      <c r="B462" s="53">
        <f>VLOOKUP(A462,'Permits-Starts-Completions'!A:D,2,FALSE)</f>
        <v>1554</v>
      </c>
      <c r="C462" s="53">
        <v>1090.82</v>
      </c>
      <c r="D462" s="51">
        <f t="shared" si="37"/>
        <v>9.9009900990099098E-2</v>
      </c>
      <c r="E462" s="51">
        <f t="shared" si="37"/>
        <v>0.28591974348092597</v>
      </c>
      <c r="I462" s="56"/>
    </row>
    <row r="463" spans="1:9" x14ac:dyDescent="0.25">
      <c r="A463" s="17">
        <v>35976</v>
      </c>
      <c r="B463" s="54">
        <f>VLOOKUP(A463,'Permits-Starts-Completions'!A:D,2,FALSE)</f>
        <v>1551</v>
      </c>
      <c r="C463" s="54">
        <v>1133.8399999999999</v>
      </c>
      <c r="D463" s="52">
        <f t="shared" ref="D463:E526" si="38">B463/B451-1</f>
        <v>0.10627674750356642</v>
      </c>
      <c r="E463" s="52">
        <f t="shared" si="38"/>
        <v>0.28097250152518249</v>
      </c>
      <c r="I463" s="56"/>
    </row>
    <row r="464" spans="1:9" x14ac:dyDescent="0.25">
      <c r="A464" s="14">
        <v>36007</v>
      </c>
      <c r="B464" s="53">
        <f>VLOOKUP(A464,'Permits-Starts-Completions'!A:D,2,FALSE)</f>
        <v>1610</v>
      </c>
      <c r="C464" s="53">
        <v>1120.67</v>
      </c>
      <c r="D464" s="51">
        <f t="shared" si="38"/>
        <v>0.11805555555555558</v>
      </c>
      <c r="E464" s="51">
        <f t="shared" si="38"/>
        <v>0.17434951639438756</v>
      </c>
      <c r="I464" s="56"/>
    </row>
    <row r="465" spans="1:9" x14ac:dyDescent="0.25">
      <c r="A465" s="17">
        <v>36038</v>
      </c>
      <c r="B465" s="54">
        <f>VLOOKUP(A465,'Permits-Starts-Completions'!A:D,2,FALSE)</f>
        <v>1654</v>
      </c>
      <c r="C465" s="54">
        <v>957.28</v>
      </c>
      <c r="D465" s="52">
        <f t="shared" si="38"/>
        <v>0.14147688060731545</v>
      </c>
      <c r="E465" s="52">
        <f t="shared" si="38"/>
        <v>6.4271181918240661E-2</v>
      </c>
      <c r="I465" s="56"/>
    </row>
    <row r="466" spans="1:9" x14ac:dyDescent="0.25">
      <c r="A466" s="14">
        <v>36068</v>
      </c>
      <c r="B466" s="53">
        <f>VLOOKUP(A466,'Permits-Starts-Completions'!A:D,2,FALSE)</f>
        <v>1577</v>
      </c>
      <c r="C466" s="53">
        <v>1017.01</v>
      </c>
      <c r="D466" s="51">
        <f t="shared" si="38"/>
        <v>5.555555555555558E-2</v>
      </c>
      <c r="E466" s="51">
        <f t="shared" si="38"/>
        <v>7.36107592264168E-2</v>
      </c>
      <c r="I466" s="56"/>
    </row>
    <row r="467" spans="1:9" x14ac:dyDescent="0.25">
      <c r="A467" s="17">
        <v>36099</v>
      </c>
      <c r="B467" s="54">
        <f>VLOOKUP(A467,'Permits-Starts-Completions'!A:D,2,FALSE)</f>
        <v>1719</v>
      </c>
      <c r="C467" s="54">
        <v>1098.67</v>
      </c>
      <c r="D467" s="52">
        <f t="shared" si="38"/>
        <v>0.14676450967311538</v>
      </c>
      <c r="E467" s="52">
        <f t="shared" si="38"/>
        <v>0.20123111237453806</v>
      </c>
      <c r="I467" s="56"/>
    </row>
    <row r="468" spans="1:9" x14ac:dyDescent="0.25">
      <c r="A468" s="14">
        <v>36129</v>
      </c>
      <c r="B468" s="53">
        <f>VLOOKUP(A468,'Permits-Starts-Completions'!A:D,2,FALSE)</f>
        <v>1672</v>
      </c>
      <c r="C468" s="53">
        <v>1163.6300000000001</v>
      </c>
      <c r="D468" s="51">
        <f t="shared" si="38"/>
        <v>0.13818924438393454</v>
      </c>
      <c r="E468" s="51">
        <f t="shared" si="38"/>
        <v>0.21795059660875049</v>
      </c>
      <c r="I468" s="56"/>
    </row>
    <row r="469" spans="1:9" x14ac:dyDescent="0.25">
      <c r="A469" s="17">
        <v>36160</v>
      </c>
      <c r="B469" s="54">
        <f>VLOOKUP(A469,'Permits-Starts-Completions'!A:D,2,FALSE)</f>
        <v>1742</v>
      </c>
      <c r="C469" s="54">
        <v>1229.23</v>
      </c>
      <c r="D469" s="52">
        <f t="shared" si="38"/>
        <v>0.1964285714285714</v>
      </c>
      <c r="E469" s="52">
        <f t="shared" si="38"/>
        <v>0.26668590212586185</v>
      </c>
      <c r="I469" s="56"/>
    </row>
    <row r="470" spans="1:9" x14ac:dyDescent="0.25">
      <c r="A470" s="14">
        <v>36191</v>
      </c>
      <c r="B470" s="53">
        <f>VLOOKUP(A470,'Permits-Starts-Completions'!A:D,2,FALSE)</f>
        <v>1732</v>
      </c>
      <c r="C470" s="53">
        <v>1279.6400000000001</v>
      </c>
      <c r="D470" s="51">
        <f t="shared" si="38"/>
        <v>0.11382636655948564</v>
      </c>
      <c r="E470" s="51">
        <f t="shared" si="38"/>
        <v>0.305382135716326</v>
      </c>
      <c r="I470" s="56"/>
    </row>
    <row r="471" spans="1:9" x14ac:dyDescent="0.25">
      <c r="A471" s="17">
        <v>36219</v>
      </c>
      <c r="B471" s="54">
        <f>VLOOKUP(A471,'Permits-Starts-Completions'!A:D,2,FALSE)</f>
        <v>1720</v>
      </c>
      <c r="C471" s="54">
        <v>1238.33</v>
      </c>
      <c r="D471" s="52">
        <f t="shared" si="38"/>
        <v>4.4323011536126389E-2</v>
      </c>
      <c r="E471" s="52">
        <f t="shared" si="38"/>
        <v>0.18010368422055767</v>
      </c>
      <c r="I471" s="56"/>
    </row>
    <row r="472" spans="1:9" x14ac:dyDescent="0.25">
      <c r="A472" s="14">
        <v>36250</v>
      </c>
      <c r="B472" s="53">
        <f>VLOOKUP(A472,'Permits-Starts-Completions'!A:D,2,FALSE)</f>
        <v>1665</v>
      </c>
      <c r="C472" s="53">
        <v>1286.3699999999999</v>
      </c>
      <c r="D472" s="51">
        <f t="shared" si="38"/>
        <v>3.7383177570093462E-2</v>
      </c>
      <c r="E472" s="51">
        <f t="shared" si="38"/>
        <v>0.16756977535738593</v>
      </c>
      <c r="I472" s="56"/>
    </row>
    <row r="473" spans="1:9" x14ac:dyDescent="0.25">
      <c r="A473" s="17">
        <v>36280</v>
      </c>
      <c r="B473" s="54">
        <f>VLOOKUP(A473,'Permits-Starts-Completions'!A:D,2,FALSE)</f>
        <v>1600</v>
      </c>
      <c r="C473" s="54">
        <v>1335.18</v>
      </c>
      <c r="D473" s="52">
        <f t="shared" si="38"/>
        <v>3.4259857789269654E-2</v>
      </c>
      <c r="E473" s="52">
        <f t="shared" si="38"/>
        <v>0.20097144142118295</v>
      </c>
      <c r="I473" s="56"/>
    </row>
    <row r="474" spans="1:9" x14ac:dyDescent="0.25">
      <c r="A474" s="14">
        <v>36311</v>
      </c>
      <c r="B474" s="53">
        <f>VLOOKUP(A474,'Permits-Starts-Completions'!A:D,2,FALSE)</f>
        <v>1640</v>
      </c>
      <c r="C474" s="53">
        <v>1301.8399999999999</v>
      </c>
      <c r="D474" s="51">
        <f t="shared" si="38"/>
        <v>5.5341055341055378E-2</v>
      </c>
      <c r="E474" s="51">
        <f t="shared" si="38"/>
        <v>0.19345079848187607</v>
      </c>
      <c r="I474" s="56"/>
    </row>
    <row r="475" spans="1:9" x14ac:dyDescent="0.25">
      <c r="A475" s="17">
        <v>36341</v>
      </c>
      <c r="B475" s="54">
        <f>VLOOKUP(A475,'Permits-Starts-Completions'!A:D,2,FALSE)</f>
        <v>1702</v>
      </c>
      <c r="C475" s="54">
        <v>1372.71</v>
      </c>
      <c r="D475" s="52">
        <f t="shared" si="38"/>
        <v>9.7356544165054792E-2</v>
      </c>
      <c r="E475" s="52">
        <f t="shared" si="38"/>
        <v>0.21067346362802519</v>
      </c>
      <c r="I475" s="56"/>
    </row>
    <row r="476" spans="1:9" x14ac:dyDescent="0.25">
      <c r="A476" s="14">
        <v>36372</v>
      </c>
      <c r="B476" s="53">
        <f>VLOOKUP(A476,'Permits-Starts-Completions'!A:D,2,FALSE)</f>
        <v>1682</v>
      </c>
      <c r="C476" s="53">
        <v>1328.72</v>
      </c>
      <c r="D476" s="51">
        <f t="shared" si="38"/>
        <v>4.4720496894409933E-2</v>
      </c>
      <c r="E476" s="51">
        <f t="shared" si="38"/>
        <v>0.18564787136266703</v>
      </c>
      <c r="I476" s="56"/>
    </row>
    <row r="477" spans="1:9" x14ac:dyDescent="0.25">
      <c r="A477" s="17">
        <v>36403</v>
      </c>
      <c r="B477" s="54">
        <f>VLOOKUP(A477,'Permits-Starts-Completions'!A:D,2,FALSE)</f>
        <v>1671</v>
      </c>
      <c r="C477" s="54">
        <v>1320.41</v>
      </c>
      <c r="D477" s="52">
        <f t="shared" si="38"/>
        <v>1.0278113663845234E-2</v>
      </c>
      <c r="E477" s="52">
        <f t="shared" si="38"/>
        <v>0.37933519973257579</v>
      </c>
      <c r="I477" s="56"/>
    </row>
    <row r="478" spans="1:9" x14ac:dyDescent="0.25">
      <c r="A478" s="14">
        <v>36433</v>
      </c>
      <c r="B478" s="53">
        <f>VLOOKUP(A478,'Permits-Starts-Completions'!A:D,2,FALSE)</f>
        <v>1551</v>
      </c>
      <c r="C478" s="53">
        <v>1282.71</v>
      </c>
      <c r="D478" s="51">
        <f t="shared" si="38"/>
        <v>-1.6487000634115456E-2</v>
      </c>
      <c r="E478" s="51">
        <f t="shared" si="38"/>
        <v>0.26125603484724835</v>
      </c>
      <c r="I478" s="56"/>
    </row>
    <row r="479" spans="1:9" x14ac:dyDescent="0.25">
      <c r="A479" s="17">
        <v>36464</v>
      </c>
      <c r="B479" s="54">
        <f>VLOOKUP(A479,'Permits-Starts-Completions'!A:D,2,FALSE)</f>
        <v>1649</v>
      </c>
      <c r="C479" s="54">
        <v>1362.93</v>
      </c>
      <c r="D479" s="52">
        <f t="shared" si="38"/>
        <v>-4.0721349621873237E-2</v>
      </c>
      <c r="E479" s="52">
        <f t="shared" si="38"/>
        <v>0.24052718286655672</v>
      </c>
      <c r="I479" s="56"/>
    </row>
    <row r="480" spans="1:9" x14ac:dyDescent="0.25">
      <c r="A480" s="14">
        <v>36494</v>
      </c>
      <c r="B480" s="53">
        <f>VLOOKUP(A480,'Permits-Starts-Completions'!A:D,2,FALSE)</f>
        <v>1672</v>
      </c>
      <c r="C480" s="53">
        <v>1388.91</v>
      </c>
      <c r="D480" s="51">
        <f t="shared" si="38"/>
        <v>0</v>
      </c>
      <c r="E480" s="51">
        <f t="shared" si="38"/>
        <v>0.19360105875578992</v>
      </c>
      <c r="I480" s="56"/>
    </row>
    <row r="481" spans="1:9" x14ac:dyDescent="0.25">
      <c r="A481" s="17">
        <v>36525</v>
      </c>
      <c r="B481" s="54">
        <f>VLOOKUP(A481,'Permits-Starts-Completions'!A:D,2,FALSE)</f>
        <v>1683</v>
      </c>
      <c r="C481" s="54">
        <v>1469.25</v>
      </c>
      <c r="D481" s="52">
        <f t="shared" si="38"/>
        <v>-3.386911595866815E-2</v>
      </c>
      <c r="E481" s="52">
        <f t="shared" si="38"/>
        <v>0.19526044759727634</v>
      </c>
      <c r="I481" s="56"/>
    </row>
    <row r="482" spans="1:9" x14ac:dyDescent="0.25">
      <c r="A482" s="14">
        <v>36556</v>
      </c>
      <c r="B482" s="53">
        <f>VLOOKUP(A482,'Permits-Starts-Completions'!A:D,2,FALSE)</f>
        <v>1727</v>
      </c>
      <c r="C482" s="53">
        <v>1394.46</v>
      </c>
      <c r="D482" s="51">
        <f t="shared" si="38"/>
        <v>-2.8868360277136684E-3</v>
      </c>
      <c r="E482" s="51">
        <f t="shared" si="38"/>
        <v>8.9728361101559795E-2</v>
      </c>
      <c r="I482" s="56"/>
    </row>
    <row r="483" spans="1:9" x14ac:dyDescent="0.25">
      <c r="A483" s="17">
        <v>36585</v>
      </c>
      <c r="B483" s="54">
        <f>VLOOKUP(A483,'Permits-Starts-Completions'!A:D,2,FALSE)</f>
        <v>1692</v>
      </c>
      <c r="C483" s="54">
        <v>1366.42</v>
      </c>
      <c r="D483" s="52">
        <f t="shared" si="38"/>
        <v>-1.6279069767441867E-2</v>
      </c>
      <c r="E483" s="52">
        <f t="shared" si="38"/>
        <v>0.10343769431411665</v>
      </c>
      <c r="I483" s="56"/>
    </row>
    <row r="484" spans="1:9" x14ac:dyDescent="0.25">
      <c r="A484" s="14">
        <v>36616</v>
      </c>
      <c r="B484" s="53">
        <f>VLOOKUP(A484,'Permits-Starts-Completions'!A:D,2,FALSE)</f>
        <v>1651</v>
      </c>
      <c r="C484" s="53">
        <v>1498.58</v>
      </c>
      <c r="D484" s="51">
        <f t="shared" si="38"/>
        <v>-8.4084084084083965E-3</v>
      </c>
      <c r="E484" s="51">
        <f t="shared" si="38"/>
        <v>0.16496808849708877</v>
      </c>
      <c r="I484" s="56"/>
    </row>
    <row r="485" spans="1:9" x14ac:dyDescent="0.25">
      <c r="A485" s="17">
        <v>36646</v>
      </c>
      <c r="B485" s="54">
        <f>VLOOKUP(A485,'Permits-Starts-Completions'!A:D,2,FALSE)</f>
        <v>1597</v>
      </c>
      <c r="C485" s="54">
        <v>1452.43</v>
      </c>
      <c r="D485" s="52">
        <f t="shared" si="38"/>
        <v>-1.87499999999996E-3</v>
      </c>
      <c r="E485" s="52">
        <f t="shared" si="38"/>
        <v>8.7815875013106837E-2</v>
      </c>
      <c r="I485" s="56"/>
    </row>
    <row r="486" spans="1:9" x14ac:dyDescent="0.25">
      <c r="A486" s="14">
        <v>36677</v>
      </c>
      <c r="B486" s="53">
        <f>VLOOKUP(A486,'Permits-Starts-Completions'!A:D,2,FALSE)</f>
        <v>1543</v>
      </c>
      <c r="C486" s="53">
        <v>1420.6</v>
      </c>
      <c r="D486" s="51">
        <f t="shared" si="38"/>
        <v>-5.9146341463414687E-2</v>
      </c>
      <c r="E486" s="51">
        <f t="shared" si="38"/>
        <v>9.1224728077182959E-2</v>
      </c>
      <c r="I486" s="56"/>
    </row>
    <row r="487" spans="1:9" x14ac:dyDescent="0.25">
      <c r="A487" s="17">
        <v>36707</v>
      </c>
      <c r="B487" s="54">
        <f>VLOOKUP(A487,'Permits-Starts-Completions'!A:D,2,FALSE)</f>
        <v>1572</v>
      </c>
      <c r="C487" s="54">
        <v>1454.6</v>
      </c>
      <c r="D487" s="52">
        <f t="shared" si="38"/>
        <v>-7.6380728554641619E-2</v>
      </c>
      <c r="E487" s="52">
        <f t="shared" si="38"/>
        <v>5.9655717522273388E-2</v>
      </c>
      <c r="I487" s="56"/>
    </row>
    <row r="488" spans="1:9" x14ac:dyDescent="0.25">
      <c r="A488" s="14">
        <v>36738</v>
      </c>
      <c r="B488" s="53">
        <f>VLOOKUP(A488,'Permits-Starts-Completions'!A:D,2,FALSE)</f>
        <v>1542</v>
      </c>
      <c r="C488" s="53">
        <v>1430.83</v>
      </c>
      <c r="D488" s="51">
        <f t="shared" si="38"/>
        <v>-8.3234244946492231E-2</v>
      </c>
      <c r="E488" s="51">
        <f t="shared" si="38"/>
        <v>7.6848395448250839E-2</v>
      </c>
      <c r="I488" s="56"/>
    </row>
    <row r="489" spans="1:9" x14ac:dyDescent="0.25">
      <c r="A489" s="17">
        <v>36769</v>
      </c>
      <c r="B489" s="54">
        <f>VLOOKUP(A489,'Permits-Starts-Completions'!A:D,2,FALSE)</f>
        <v>1552</v>
      </c>
      <c r="C489" s="54">
        <v>1517.68</v>
      </c>
      <c r="D489" s="52">
        <f t="shared" si="38"/>
        <v>-7.1214841412327923E-2</v>
      </c>
      <c r="E489" s="52">
        <f t="shared" si="38"/>
        <v>0.14940056497603016</v>
      </c>
      <c r="I489" s="56"/>
    </row>
    <row r="490" spans="1:9" x14ac:dyDescent="0.25">
      <c r="A490" s="14">
        <v>36799</v>
      </c>
      <c r="B490" s="53">
        <f>VLOOKUP(A490,'Permits-Starts-Completions'!A:D,2,FALSE)</f>
        <v>1570</v>
      </c>
      <c r="C490" s="53">
        <v>1436.51</v>
      </c>
      <c r="D490" s="51">
        <f t="shared" si="38"/>
        <v>1.2250161186331487E-2</v>
      </c>
      <c r="E490" s="51">
        <f t="shared" si="38"/>
        <v>0.11990239414988579</v>
      </c>
      <c r="I490" s="56"/>
    </row>
    <row r="491" spans="1:9" x14ac:dyDescent="0.25">
      <c r="A491" s="17">
        <v>36830</v>
      </c>
      <c r="B491" s="54">
        <f>VLOOKUP(A491,'Permits-Starts-Completions'!A:D,2,FALSE)</f>
        <v>1577</v>
      </c>
      <c r="C491" s="54">
        <v>1429.4</v>
      </c>
      <c r="D491" s="52">
        <f t="shared" si="38"/>
        <v>-4.3662825955124274E-2</v>
      </c>
      <c r="E491" s="52">
        <f t="shared" si="38"/>
        <v>4.8769929490142472E-2</v>
      </c>
      <c r="I491" s="56"/>
    </row>
    <row r="492" spans="1:9" x14ac:dyDescent="0.25">
      <c r="A492" s="14">
        <v>36860</v>
      </c>
      <c r="B492" s="53">
        <f>VLOOKUP(A492,'Permits-Starts-Completions'!A:D,2,FALSE)</f>
        <v>1614</v>
      </c>
      <c r="C492" s="53">
        <v>1314.95</v>
      </c>
      <c r="D492" s="51">
        <f t="shared" si="38"/>
        <v>-3.4688995215310992E-2</v>
      </c>
      <c r="E492" s="51">
        <f t="shared" si="38"/>
        <v>-5.3250390594063002E-2</v>
      </c>
      <c r="I492" s="56"/>
    </row>
    <row r="493" spans="1:9" x14ac:dyDescent="0.25">
      <c r="A493" s="17">
        <v>36891</v>
      </c>
      <c r="B493" s="54">
        <f>VLOOKUP(A493,'Permits-Starts-Completions'!A:D,2,FALSE)</f>
        <v>1543</v>
      </c>
      <c r="C493" s="54">
        <v>1320.28</v>
      </c>
      <c r="D493" s="52">
        <f t="shared" si="38"/>
        <v>-8.3184789067141995E-2</v>
      </c>
      <c r="E493" s="52">
        <f t="shared" si="38"/>
        <v>-0.10139186659860477</v>
      </c>
      <c r="I493" s="56"/>
    </row>
    <row r="494" spans="1:9" x14ac:dyDescent="0.25">
      <c r="A494" s="14">
        <v>36922</v>
      </c>
      <c r="B494" s="53">
        <f>VLOOKUP(A494,'Permits-Starts-Completions'!A:D,2,FALSE)</f>
        <v>1699</v>
      </c>
      <c r="C494" s="53">
        <v>1366.01</v>
      </c>
      <c r="D494" s="51">
        <f t="shared" si="38"/>
        <v>-1.6213086276780531E-2</v>
      </c>
      <c r="E494" s="51">
        <f t="shared" si="38"/>
        <v>-2.0402162844398553E-2</v>
      </c>
      <c r="I494" s="56"/>
    </row>
    <row r="495" spans="1:9" x14ac:dyDescent="0.25">
      <c r="A495" s="17">
        <v>36950</v>
      </c>
      <c r="B495" s="54">
        <f>VLOOKUP(A495,'Permits-Starts-Completions'!A:D,2,FALSE)</f>
        <v>1656</v>
      </c>
      <c r="C495" s="54">
        <v>1239.94</v>
      </c>
      <c r="D495" s="52">
        <f t="shared" si="38"/>
        <v>-2.1276595744680882E-2</v>
      </c>
      <c r="E495" s="52">
        <f t="shared" si="38"/>
        <v>-9.2563047964754674E-2</v>
      </c>
      <c r="I495" s="56"/>
    </row>
    <row r="496" spans="1:9" x14ac:dyDescent="0.25">
      <c r="A496" s="14">
        <v>36981</v>
      </c>
      <c r="B496" s="53">
        <f>VLOOKUP(A496,'Permits-Starts-Completions'!A:D,2,FALSE)</f>
        <v>1659</v>
      </c>
      <c r="C496" s="53">
        <v>1160.33</v>
      </c>
      <c r="D496" s="51">
        <f t="shared" si="38"/>
        <v>4.8455481526348265E-3</v>
      </c>
      <c r="E496" s="51">
        <f t="shared" si="38"/>
        <v>-0.22571367561291356</v>
      </c>
      <c r="I496" s="56"/>
    </row>
    <row r="497" spans="1:9" x14ac:dyDescent="0.25">
      <c r="A497" s="17">
        <v>37011</v>
      </c>
      <c r="B497" s="54">
        <f>VLOOKUP(A497,'Permits-Starts-Completions'!A:D,2,FALSE)</f>
        <v>1666</v>
      </c>
      <c r="C497" s="54">
        <v>1249.46</v>
      </c>
      <c r="D497" s="52">
        <f t="shared" si="38"/>
        <v>4.3206011271133438E-2</v>
      </c>
      <c r="E497" s="52">
        <f t="shared" si="38"/>
        <v>-0.13974511680425217</v>
      </c>
      <c r="I497" s="56"/>
    </row>
    <row r="498" spans="1:9" x14ac:dyDescent="0.25">
      <c r="A498" s="14">
        <v>37042</v>
      </c>
      <c r="B498" s="53">
        <f>VLOOKUP(A498,'Permits-Starts-Completions'!A:D,2,FALSE)</f>
        <v>1665</v>
      </c>
      <c r="C498" s="53">
        <v>1255.82</v>
      </c>
      <c r="D498" s="51">
        <f t="shared" si="38"/>
        <v>7.9066753078418595E-2</v>
      </c>
      <c r="E498" s="51">
        <f t="shared" si="38"/>
        <v>-0.11599324229198926</v>
      </c>
      <c r="I498" s="56"/>
    </row>
    <row r="499" spans="1:9" x14ac:dyDescent="0.25">
      <c r="A499" s="17">
        <v>37072</v>
      </c>
      <c r="B499" s="54">
        <f>VLOOKUP(A499,'Permits-Starts-Completions'!A:D,2,FALSE)</f>
        <v>1626</v>
      </c>
      <c r="C499" s="54">
        <v>1224.42</v>
      </c>
      <c r="D499" s="52">
        <f t="shared" si="38"/>
        <v>3.4351145038167941E-2</v>
      </c>
      <c r="E499" s="52">
        <f t="shared" si="38"/>
        <v>-0.15824281589440381</v>
      </c>
      <c r="I499" s="56"/>
    </row>
    <row r="500" spans="1:9" x14ac:dyDescent="0.25">
      <c r="A500" s="14">
        <v>37103</v>
      </c>
      <c r="B500" s="53">
        <f>VLOOKUP(A500,'Permits-Starts-Completions'!A:D,2,FALSE)</f>
        <v>1598</v>
      </c>
      <c r="C500" s="53">
        <v>1211.23</v>
      </c>
      <c r="D500" s="51">
        <f t="shared" si="38"/>
        <v>3.6316472114137577E-2</v>
      </c>
      <c r="E500" s="51">
        <f t="shared" si="38"/>
        <v>-0.15347735230600412</v>
      </c>
      <c r="I500" s="56"/>
    </row>
    <row r="501" spans="1:9" x14ac:dyDescent="0.25">
      <c r="A501" s="17">
        <v>37134</v>
      </c>
      <c r="B501" s="54">
        <f>VLOOKUP(A501,'Permits-Starts-Completions'!A:D,2,FALSE)</f>
        <v>1615</v>
      </c>
      <c r="C501" s="54">
        <v>1133.58</v>
      </c>
      <c r="D501" s="52">
        <f t="shared" si="38"/>
        <v>4.0592783505154717E-2</v>
      </c>
      <c r="E501" s="52">
        <f t="shared" si="38"/>
        <v>-0.25308365399820787</v>
      </c>
      <c r="I501" s="56"/>
    </row>
    <row r="502" spans="1:9" x14ac:dyDescent="0.25">
      <c r="A502" s="14">
        <v>37164</v>
      </c>
      <c r="B502" s="53">
        <f>VLOOKUP(A502,'Permits-Starts-Completions'!A:D,2,FALSE)</f>
        <v>1565</v>
      </c>
      <c r="C502" s="53">
        <v>1040.94</v>
      </c>
      <c r="D502" s="51">
        <f t="shared" si="38"/>
        <v>-3.1847133757961776E-3</v>
      </c>
      <c r="E502" s="51">
        <f t="shared" si="38"/>
        <v>-0.27536877571336082</v>
      </c>
      <c r="I502" s="56"/>
    </row>
    <row r="503" spans="1:9" x14ac:dyDescent="0.25">
      <c r="A503" s="17">
        <v>37195</v>
      </c>
      <c r="B503" s="54">
        <f>VLOOKUP(A503,'Permits-Starts-Completions'!A:D,2,FALSE)</f>
        <v>1566</v>
      </c>
      <c r="C503" s="54">
        <v>1059.78</v>
      </c>
      <c r="D503" s="52">
        <f t="shared" si="38"/>
        <v>-6.9752694990488084E-3</v>
      </c>
      <c r="E503" s="52">
        <f t="shared" si="38"/>
        <v>-0.25858402126766478</v>
      </c>
      <c r="I503" s="56"/>
    </row>
    <row r="504" spans="1:9" x14ac:dyDescent="0.25">
      <c r="A504" s="14">
        <v>37225</v>
      </c>
      <c r="B504" s="53">
        <f>VLOOKUP(A504,'Permits-Starts-Completions'!A:D,2,FALSE)</f>
        <v>1651</v>
      </c>
      <c r="C504" s="53">
        <v>1139.45</v>
      </c>
      <c r="D504" s="51">
        <f t="shared" si="38"/>
        <v>2.2924411400247813E-2</v>
      </c>
      <c r="E504" s="51">
        <f t="shared" si="38"/>
        <v>-0.13346515076618881</v>
      </c>
      <c r="I504" s="56"/>
    </row>
    <row r="505" spans="1:9" x14ac:dyDescent="0.25">
      <c r="A505" s="17">
        <v>37256</v>
      </c>
      <c r="B505" s="54">
        <f>VLOOKUP(A505,'Permits-Starts-Completions'!A:D,2,FALSE)</f>
        <v>1680</v>
      </c>
      <c r="C505" s="54">
        <v>1148.08</v>
      </c>
      <c r="D505" s="52">
        <f t="shared" si="38"/>
        <v>8.8788075178224179E-2</v>
      </c>
      <c r="E505" s="52">
        <f t="shared" si="38"/>
        <v>-0.1304268791468477</v>
      </c>
      <c r="I505" s="56"/>
    </row>
    <row r="506" spans="1:9" x14ac:dyDescent="0.25">
      <c r="A506" s="14">
        <v>37287</v>
      </c>
      <c r="B506" s="53">
        <f>VLOOKUP(A506,'Permits-Starts-Completions'!A:D,2,FALSE)</f>
        <v>1665</v>
      </c>
      <c r="C506" s="53">
        <v>1130.2</v>
      </c>
      <c r="D506" s="51">
        <f t="shared" si="38"/>
        <v>-2.0011771630370823E-2</v>
      </c>
      <c r="E506" s="51">
        <f t="shared" si="38"/>
        <v>-0.17262684753405899</v>
      </c>
      <c r="I506" s="56"/>
    </row>
    <row r="507" spans="1:9" x14ac:dyDescent="0.25">
      <c r="A507" s="17">
        <v>37315</v>
      </c>
      <c r="B507" s="54">
        <f>VLOOKUP(A507,'Permits-Starts-Completions'!A:D,2,FALSE)</f>
        <v>1787</v>
      </c>
      <c r="C507" s="54">
        <v>1106.73</v>
      </c>
      <c r="D507" s="52">
        <f t="shared" si="38"/>
        <v>7.9106280193236733E-2</v>
      </c>
      <c r="E507" s="52">
        <f t="shared" si="38"/>
        <v>-0.1074326177073085</v>
      </c>
      <c r="I507" s="56"/>
    </row>
    <row r="508" spans="1:9" x14ac:dyDescent="0.25">
      <c r="A508" s="14">
        <v>37346</v>
      </c>
      <c r="B508" s="53">
        <f>VLOOKUP(A508,'Permits-Starts-Completions'!A:D,2,FALSE)</f>
        <v>1691</v>
      </c>
      <c r="C508" s="53">
        <v>1147.3900000000001</v>
      </c>
      <c r="D508" s="51">
        <f t="shared" si="38"/>
        <v>1.9288728149487566E-2</v>
      </c>
      <c r="E508" s="51">
        <f t="shared" si="38"/>
        <v>-1.115199986210802E-2</v>
      </c>
      <c r="I508" s="56"/>
    </row>
    <row r="509" spans="1:9" x14ac:dyDescent="0.25">
      <c r="A509" s="17">
        <v>37376</v>
      </c>
      <c r="B509" s="54">
        <f>VLOOKUP(A509,'Permits-Starts-Completions'!A:D,2,FALSE)</f>
        <v>1669</v>
      </c>
      <c r="C509" s="54">
        <v>1076.92</v>
      </c>
      <c r="D509" s="52">
        <f t="shared" si="38"/>
        <v>1.8007202881151763E-3</v>
      </c>
      <c r="E509" s="52">
        <f t="shared" si="38"/>
        <v>-0.13809165559521708</v>
      </c>
      <c r="I509" s="56"/>
    </row>
    <row r="510" spans="1:9" x14ac:dyDescent="0.25">
      <c r="A510" s="14">
        <v>37407</v>
      </c>
      <c r="B510" s="53">
        <f>VLOOKUP(A510,'Permits-Starts-Completions'!A:D,2,FALSE)</f>
        <v>1716</v>
      </c>
      <c r="C510" s="53">
        <v>1067.1400000000001</v>
      </c>
      <c r="D510" s="51">
        <f t="shared" si="38"/>
        <v>3.063063063063054E-2</v>
      </c>
      <c r="E510" s="51">
        <f t="shared" si="38"/>
        <v>-0.15024446178592465</v>
      </c>
      <c r="I510" s="56"/>
    </row>
    <row r="511" spans="1:9" x14ac:dyDescent="0.25">
      <c r="A511" s="17">
        <v>37437</v>
      </c>
      <c r="B511" s="54">
        <f>VLOOKUP(A511,'Permits-Starts-Completions'!A:D,2,FALSE)</f>
        <v>1758</v>
      </c>
      <c r="C511" s="54">
        <v>989.81</v>
      </c>
      <c r="D511" s="52">
        <f t="shared" si="38"/>
        <v>8.1180811808118092E-2</v>
      </c>
      <c r="E511" s="52">
        <f t="shared" si="38"/>
        <v>-0.1916090883847047</v>
      </c>
      <c r="I511" s="56"/>
    </row>
    <row r="512" spans="1:9" x14ac:dyDescent="0.25">
      <c r="A512" s="14">
        <v>37468</v>
      </c>
      <c r="B512" s="53">
        <f>VLOOKUP(A512,'Permits-Starts-Completions'!A:D,2,FALSE)</f>
        <v>1738</v>
      </c>
      <c r="C512" s="53">
        <v>911.62</v>
      </c>
      <c r="D512" s="51">
        <f t="shared" si="38"/>
        <v>8.7609511889862324E-2</v>
      </c>
      <c r="E512" s="51">
        <f t="shared" si="38"/>
        <v>-0.24736012152935449</v>
      </c>
      <c r="I512" s="56"/>
    </row>
    <row r="513" spans="1:9" x14ac:dyDescent="0.25">
      <c r="A513" s="17">
        <v>37499</v>
      </c>
      <c r="B513" s="54">
        <f>VLOOKUP(A513,'Permits-Starts-Completions'!A:D,2,FALSE)</f>
        <v>1695</v>
      </c>
      <c r="C513" s="54">
        <v>916.07</v>
      </c>
      <c r="D513" s="52">
        <f t="shared" si="38"/>
        <v>4.9535603715170184E-2</v>
      </c>
      <c r="E513" s="52">
        <f t="shared" si="38"/>
        <v>-0.1918788263730834</v>
      </c>
      <c r="I513" s="56"/>
    </row>
    <row r="514" spans="1:9" x14ac:dyDescent="0.25">
      <c r="A514" s="14">
        <v>37529</v>
      </c>
      <c r="B514" s="53">
        <f>VLOOKUP(A514,'Permits-Starts-Completions'!A:D,2,FALSE)</f>
        <v>1803</v>
      </c>
      <c r="C514" s="53">
        <v>815.28</v>
      </c>
      <c r="D514" s="51">
        <f t="shared" si="38"/>
        <v>0.15207667731629404</v>
      </c>
      <c r="E514" s="51">
        <f t="shared" si="38"/>
        <v>-0.21678482909677799</v>
      </c>
      <c r="I514" s="56"/>
    </row>
    <row r="515" spans="1:9" x14ac:dyDescent="0.25">
      <c r="A515" s="17">
        <v>37560</v>
      </c>
      <c r="B515" s="54">
        <f>VLOOKUP(A515,'Permits-Starts-Completions'!A:D,2,FALSE)</f>
        <v>1799</v>
      </c>
      <c r="C515" s="54">
        <v>885.76</v>
      </c>
      <c r="D515" s="52">
        <f t="shared" si="38"/>
        <v>0.14878671775223506</v>
      </c>
      <c r="E515" s="52">
        <f t="shared" si="38"/>
        <v>-0.1642038913736813</v>
      </c>
      <c r="I515" s="56"/>
    </row>
    <row r="516" spans="1:9" x14ac:dyDescent="0.25">
      <c r="A516" s="14">
        <v>37590</v>
      </c>
      <c r="B516" s="53">
        <f>VLOOKUP(A516,'Permits-Starts-Completions'!A:D,2,FALSE)</f>
        <v>1771</v>
      </c>
      <c r="C516" s="53">
        <v>936.31</v>
      </c>
      <c r="D516" s="51">
        <f t="shared" si="38"/>
        <v>7.268322228952151E-2</v>
      </c>
      <c r="E516" s="51">
        <f t="shared" si="38"/>
        <v>-0.17827899425161275</v>
      </c>
      <c r="I516" s="56"/>
    </row>
    <row r="517" spans="1:9" x14ac:dyDescent="0.25">
      <c r="A517" s="17">
        <v>37621</v>
      </c>
      <c r="B517" s="54">
        <f>VLOOKUP(A517,'Permits-Starts-Completions'!A:D,2,FALSE)</f>
        <v>1896</v>
      </c>
      <c r="C517" s="54">
        <v>879.82</v>
      </c>
      <c r="D517" s="52">
        <f t="shared" si="38"/>
        <v>0.12857142857142856</v>
      </c>
      <c r="E517" s="52">
        <f t="shared" si="38"/>
        <v>-0.23365967528395226</v>
      </c>
      <c r="I517" s="56"/>
    </row>
    <row r="518" spans="1:9" x14ac:dyDescent="0.25">
      <c r="A518" s="14">
        <v>37652</v>
      </c>
      <c r="B518" s="53">
        <f>VLOOKUP(A518,'Permits-Starts-Completions'!A:D,2,FALSE)</f>
        <v>1808</v>
      </c>
      <c r="C518" s="53">
        <v>855.7</v>
      </c>
      <c r="D518" s="51">
        <f t="shared" si="38"/>
        <v>8.5885885885885971E-2</v>
      </c>
      <c r="E518" s="51">
        <f t="shared" si="38"/>
        <v>-0.24287736683772787</v>
      </c>
      <c r="I518" s="56"/>
    </row>
    <row r="519" spans="1:9" x14ac:dyDescent="0.25">
      <c r="A519" s="17">
        <v>37680</v>
      </c>
      <c r="B519" s="54">
        <f>VLOOKUP(A519,'Permits-Starts-Completions'!A:D,2,FALSE)</f>
        <v>1854</v>
      </c>
      <c r="C519" s="54">
        <v>841.15</v>
      </c>
      <c r="D519" s="52">
        <f t="shared" si="38"/>
        <v>3.7493005036373761E-2</v>
      </c>
      <c r="E519" s="52">
        <f t="shared" si="38"/>
        <v>-0.23996819459127339</v>
      </c>
      <c r="I519" s="56"/>
    </row>
    <row r="520" spans="1:9" x14ac:dyDescent="0.25">
      <c r="A520" s="14">
        <v>37711</v>
      </c>
      <c r="B520" s="53">
        <f>VLOOKUP(A520,'Permits-Starts-Completions'!A:D,2,FALSE)</f>
        <v>1757</v>
      </c>
      <c r="C520" s="53">
        <v>848.18</v>
      </c>
      <c r="D520" s="51">
        <f t="shared" si="38"/>
        <v>3.9030159668834941E-2</v>
      </c>
      <c r="E520" s="51">
        <f t="shared" si="38"/>
        <v>-0.26077445332450178</v>
      </c>
      <c r="I520" s="56"/>
    </row>
    <row r="521" spans="1:9" x14ac:dyDescent="0.25">
      <c r="A521" s="17">
        <v>37741</v>
      </c>
      <c r="B521" s="54">
        <f>VLOOKUP(A521,'Permits-Starts-Completions'!A:D,2,FALSE)</f>
        <v>1803</v>
      </c>
      <c r="C521" s="54">
        <v>916.92</v>
      </c>
      <c r="D521" s="52">
        <f t="shared" si="38"/>
        <v>8.0287597363690733E-2</v>
      </c>
      <c r="E521" s="52">
        <f t="shared" si="38"/>
        <v>-0.14857185306243736</v>
      </c>
      <c r="I521" s="56"/>
    </row>
    <row r="522" spans="1:9" x14ac:dyDescent="0.25">
      <c r="A522" s="14">
        <v>37772</v>
      </c>
      <c r="B522" s="53">
        <f>VLOOKUP(A522,'Permits-Starts-Completions'!A:D,2,FALSE)</f>
        <v>1835</v>
      </c>
      <c r="C522" s="53">
        <v>963.59</v>
      </c>
      <c r="D522" s="51">
        <f t="shared" si="38"/>
        <v>6.9347319347319303E-2</v>
      </c>
      <c r="E522" s="51">
        <f t="shared" si="38"/>
        <v>-9.7035065689600297E-2</v>
      </c>
      <c r="I522" s="56"/>
    </row>
    <row r="523" spans="1:9" x14ac:dyDescent="0.25">
      <c r="A523" s="17">
        <v>37802</v>
      </c>
      <c r="B523" s="54">
        <f>VLOOKUP(A523,'Permits-Starts-Completions'!A:D,2,FALSE)</f>
        <v>1875</v>
      </c>
      <c r="C523" s="54">
        <v>974.5</v>
      </c>
      <c r="D523" s="52">
        <f t="shared" si="38"/>
        <v>6.6552901023890776E-2</v>
      </c>
      <c r="E523" s="52">
        <f t="shared" si="38"/>
        <v>-1.546761499681748E-2</v>
      </c>
      <c r="I523" s="56"/>
    </row>
    <row r="524" spans="1:9" x14ac:dyDescent="0.25">
      <c r="A524" s="14">
        <v>37833</v>
      </c>
      <c r="B524" s="53">
        <f>VLOOKUP(A524,'Permits-Starts-Completions'!A:D,2,FALSE)</f>
        <v>1885</v>
      </c>
      <c r="C524" s="53">
        <v>990.31</v>
      </c>
      <c r="D524" s="51">
        <f t="shared" si="38"/>
        <v>8.4579976985040384E-2</v>
      </c>
      <c r="E524" s="51">
        <f t="shared" si="38"/>
        <v>8.6318860928895846E-2</v>
      </c>
      <c r="I524" s="56"/>
    </row>
    <row r="525" spans="1:9" x14ac:dyDescent="0.25">
      <c r="A525" s="17">
        <v>37864</v>
      </c>
      <c r="B525" s="54">
        <f>VLOOKUP(A525,'Permits-Starts-Completions'!A:D,2,FALSE)</f>
        <v>1966</v>
      </c>
      <c r="C525" s="54">
        <v>1008.01</v>
      </c>
      <c r="D525" s="52">
        <f t="shared" si="38"/>
        <v>0.15988200589970503</v>
      </c>
      <c r="E525" s="52">
        <f t="shared" si="38"/>
        <v>0.100363509338806</v>
      </c>
      <c r="I525" s="56"/>
    </row>
    <row r="526" spans="1:9" x14ac:dyDescent="0.25">
      <c r="A526" s="14">
        <v>37894</v>
      </c>
      <c r="B526" s="53">
        <f>VLOOKUP(A526,'Permits-Starts-Completions'!A:D,2,FALSE)</f>
        <v>1961</v>
      </c>
      <c r="C526" s="53">
        <v>995.97</v>
      </c>
      <c r="D526" s="51">
        <f t="shared" si="38"/>
        <v>8.7631724902939467E-2</v>
      </c>
      <c r="E526" s="51">
        <f t="shared" si="38"/>
        <v>0.22162937886370337</v>
      </c>
      <c r="I526" s="56"/>
    </row>
    <row r="527" spans="1:9" x14ac:dyDescent="0.25">
      <c r="A527" s="17">
        <v>37925</v>
      </c>
      <c r="B527" s="54">
        <f>VLOOKUP(A527,'Permits-Starts-Completions'!A:D,2,FALSE)</f>
        <v>2012</v>
      </c>
      <c r="C527" s="54">
        <v>1050.71</v>
      </c>
      <c r="D527" s="52">
        <f t="shared" ref="D527:E590" si="39">B527/B515-1</f>
        <v>0.11839911061700947</v>
      </c>
      <c r="E527" s="52">
        <f t="shared" si="39"/>
        <v>0.18622425939306364</v>
      </c>
      <c r="I527" s="56"/>
    </row>
    <row r="528" spans="1:9" x14ac:dyDescent="0.25">
      <c r="A528" s="14">
        <v>37955</v>
      </c>
      <c r="B528" s="53">
        <f>VLOOKUP(A528,'Permits-Starts-Completions'!A:D,2,FALSE)</f>
        <v>1918</v>
      </c>
      <c r="C528" s="53">
        <v>1058.2</v>
      </c>
      <c r="D528" s="51">
        <f t="shared" si="39"/>
        <v>8.3003952569169925E-2</v>
      </c>
      <c r="E528" s="51">
        <f t="shared" si="39"/>
        <v>0.13018124339161186</v>
      </c>
      <c r="I528" s="56"/>
    </row>
    <row r="529" spans="1:9" x14ac:dyDescent="0.25">
      <c r="A529" s="17">
        <v>37986</v>
      </c>
      <c r="B529" s="54">
        <f>VLOOKUP(A529,'Permits-Starts-Completions'!A:D,2,FALSE)</f>
        <v>1987</v>
      </c>
      <c r="C529" s="54">
        <v>1111.92</v>
      </c>
      <c r="D529" s="52">
        <f t="shared" si="39"/>
        <v>4.7995780590717407E-2</v>
      </c>
      <c r="E529" s="52">
        <f t="shared" si="39"/>
        <v>0.26380395990088878</v>
      </c>
      <c r="I529" s="56"/>
    </row>
    <row r="530" spans="1:9" x14ac:dyDescent="0.25">
      <c r="A530" s="14">
        <v>38017</v>
      </c>
      <c r="B530" s="53">
        <f>VLOOKUP(A530,'Permits-Starts-Completions'!A:D,2,FALSE)</f>
        <v>1952</v>
      </c>
      <c r="C530" s="53">
        <v>1131.1300000000001</v>
      </c>
      <c r="D530" s="51">
        <f t="shared" si="39"/>
        <v>7.9646017699114946E-2</v>
      </c>
      <c r="E530" s="51">
        <f t="shared" si="39"/>
        <v>0.32187682599041723</v>
      </c>
      <c r="I530" s="56"/>
    </row>
    <row r="531" spans="1:9" x14ac:dyDescent="0.25">
      <c r="A531" s="17">
        <v>38046</v>
      </c>
      <c r="B531" s="54">
        <f>VLOOKUP(A531,'Permits-Starts-Completions'!A:D,2,FALSE)</f>
        <v>1966</v>
      </c>
      <c r="C531" s="54">
        <v>1144.94</v>
      </c>
      <c r="D531" s="52">
        <f t="shared" si="39"/>
        <v>6.0409924487594413E-2</v>
      </c>
      <c r="E531" s="52">
        <f t="shared" si="39"/>
        <v>0.3611603162337278</v>
      </c>
      <c r="I531" s="56"/>
    </row>
    <row r="532" spans="1:9" x14ac:dyDescent="0.25">
      <c r="A532" s="14">
        <v>38077</v>
      </c>
      <c r="B532" s="53">
        <f>VLOOKUP(A532,'Permits-Starts-Completions'!A:D,2,FALSE)</f>
        <v>2066</v>
      </c>
      <c r="C532" s="53">
        <v>1126.21</v>
      </c>
      <c r="D532" s="51">
        <f t="shared" si="39"/>
        <v>0.17586795674445077</v>
      </c>
      <c r="E532" s="51">
        <f t="shared" si="39"/>
        <v>0.32779598670093635</v>
      </c>
      <c r="I532" s="56"/>
    </row>
    <row r="533" spans="1:9" x14ac:dyDescent="0.25">
      <c r="A533" s="17">
        <v>38107</v>
      </c>
      <c r="B533" s="54">
        <f>VLOOKUP(A533,'Permits-Starts-Completions'!A:D,2,FALSE)</f>
        <v>2070</v>
      </c>
      <c r="C533" s="54">
        <v>1107.3</v>
      </c>
      <c r="D533" s="52">
        <f t="shared" si="39"/>
        <v>0.14808652246256249</v>
      </c>
      <c r="E533" s="52">
        <f t="shared" si="39"/>
        <v>0.20762989137547438</v>
      </c>
      <c r="I533" s="56"/>
    </row>
    <row r="534" spans="1:9" x14ac:dyDescent="0.25">
      <c r="A534" s="14">
        <v>38138</v>
      </c>
      <c r="B534" s="53">
        <f>VLOOKUP(A534,'Permits-Starts-Completions'!A:D,2,FALSE)</f>
        <v>2150</v>
      </c>
      <c r="C534" s="53">
        <v>1120.68</v>
      </c>
      <c r="D534" s="51">
        <f t="shared" si="39"/>
        <v>0.17166212534059944</v>
      </c>
      <c r="E534" s="51">
        <f t="shared" si="39"/>
        <v>0.16302576822092396</v>
      </c>
      <c r="I534" s="56"/>
    </row>
    <row r="535" spans="1:9" x14ac:dyDescent="0.25">
      <c r="A535" s="17">
        <v>38168</v>
      </c>
      <c r="B535" s="54">
        <f>VLOOKUP(A535,'Permits-Starts-Completions'!A:D,2,FALSE)</f>
        <v>2020</v>
      </c>
      <c r="C535" s="54">
        <v>1140.8399999999999</v>
      </c>
      <c r="D535" s="52">
        <f t="shared" si="39"/>
        <v>7.7333333333333254E-2</v>
      </c>
      <c r="E535" s="52">
        <f t="shared" si="39"/>
        <v>0.17069266290405327</v>
      </c>
      <c r="I535" s="56"/>
    </row>
    <row r="536" spans="1:9" x14ac:dyDescent="0.25">
      <c r="A536" s="14">
        <v>38199</v>
      </c>
      <c r="B536" s="53">
        <f>VLOOKUP(A536,'Permits-Starts-Completions'!A:D,2,FALSE)</f>
        <v>2112</v>
      </c>
      <c r="C536" s="53">
        <v>1101.72</v>
      </c>
      <c r="D536" s="51">
        <f t="shared" si="39"/>
        <v>0.12042440318302394</v>
      </c>
      <c r="E536" s="51">
        <f t="shared" si="39"/>
        <v>0.11250012622310201</v>
      </c>
      <c r="I536" s="56"/>
    </row>
    <row r="537" spans="1:9" x14ac:dyDescent="0.25">
      <c r="A537" s="17">
        <v>38230</v>
      </c>
      <c r="B537" s="54">
        <f>VLOOKUP(A537,'Permits-Starts-Completions'!A:D,2,FALSE)</f>
        <v>2056</v>
      </c>
      <c r="C537" s="54">
        <v>1104.24</v>
      </c>
      <c r="D537" s="52">
        <f t="shared" si="39"/>
        <v>4.5778229908443491E-2</v>
      </c>
      <c r="E537" s="52">
        <f t="shared" si="39"/>
        <v>9.5465322764655136E-2</v>
      </c>
      <c r="I537" s="56"/>
    </row>
    <row r="538" spans="1:9" x14ac:dyDescent="0.25">
      <c r="A538" s="14">
        <v>38260</v>
      </c>
      <c r="B538" s="53">
        <f>VLOOKUP(A538,'Permits-Starts-Completions'!A:D,2,FALSE)</f>
        <v>2041</v>
      </c>
      <c r="C538" s="53">
        <v>1114.58</v>
      </c>
      <c r="D538" s="51">
        <f t="shared" si="39"/>
        <v>4.0795512493625674E-2</v>
      </c>
      <c r="E538" s="51">
        <f t="shared" si="39"/>
        <v>0.11908993242768351</v>
      </c>
      <c r="I538" s="56"/>
    </row>
    <row r="539" spans="1:9" x14ac:dyDescent="0.25">
      <c r="A539" s="17">
        <v>38291</v>
      </c>
      <c r="B539" s="54">
        <f>VLOOKUP(A539,'Permits-Starts-Completions'!A:D,2,FALSE)</f>
        <v>2097</v>
      </c>
      <c r="C539" s="54">
        <v>1130.2</v>
      </c>
      <c r="D539" s="52">
        <f t="shared" si="39"/>
        <v>4.2246520874751559E-2</v>
      </c>
      <c r="E539" s="52">
        <f t="shared" si="39"/>
        <v>7.5653605657127088E-2</v>
      </c>
      <c r="I539" s="56"/>
    </row>
    <row r="540" spans="1:9" x14ac:dyDescent="0.25">
      <c r="A540" s="14">
        <v>38321</v>
      </c>
      <c r="B540" s="53">
        <f>VLOOKUP(A540,'Permits-Starts-Completions'!A:D,2,FALSE)</f>
        <v>2079</v>
      </c>
      <c r="C540" s="53">
        <v>1173.82</v>
      </c>
      <c r="D540" s="51">
        <f t="shared" si="39"/>
        <v>8.3941605839416011E-2</v>
      </c>
      <c r="E540" s="51">
        <f t="shared" si="39"/>
        <v>0.10926100926100912</v>
      </c>
      <c r="I540" s="56"/>
    </row>
    <row r="541" spans="1:9" x14ac:dyDescent="0.25">
      <c r="A541" s="17">
        <v>38352</v>
      </c>
      <c r="B541" s="54">
        <f>VLOOKUP(A541,'Permits-Starts-Completions'!A:D,2,FALSE)</f>
        <v>2082</v>
      </c>
      <c r="C541" s="54">
        <v>1211.92</v>
      </c>
      <c r="D541" s="52">
        <f t="shared" si="39"/>
        <v>4.7810770005032754E-2</v>
      </c>
      <c r="E541" s="52">
        <f t="shared" si="39"/>
        <v>8.9934527663860786E-2</v>
      </c>
      <c r="I541" s="56"/>
    </row>
    <row r="542" spans="1:9" x14ac:dyDescent="0.25">
      <c r="A542" s="14">
        <v>38383</v>
      </c>
      <c r="B542" s="53">
        <f>VLOOKUP(A542,'Permits-Starts-Completions'!A:D,2,FALSE)</f>
        <v>2139</v>
      </c>
      <c r="C542" s="53">
        <v>1181.27</v>
      </c>
      <c r="D542" s="51">
        <f t="shared" si="39"/>
        <v>9.5799180327868827E-2</v>
      </c>
      <c r="E542" s="51">
        <f t="shared" si="39"/>
        <v>4.4327354061867164E-2</v>
      </c>
      <c r="I542" s="56"/>
    </row>
    <row r="543" spans="1:9" x14ac:dyDescent="0.25">
      <c r="A543" s="17">
        <v>38411</v>
      </c>
      <c r="B543" s="54">
        <f>VLOOKUP(A543,'Permits-Starts-Completions'!A:D,2,FALSE)</f>
        <v>2114</v>
      </c>
      <c r="C543" s="54">
        <v>1203.5999999999999</v>
      </c>
      <c r="D543" s="52">
        <f t="shared" si="39"/>
        <v>7.5279755849440466E-2</v>
      </c>
      <c r="E543" s="52">
        <f t="shared" si="39"/>
        <v>5.1234125805718955E-2</v>
      </c>
      <c r="I543" s="56"/>
    </row>
    <row r="544" spans="1:9" x14ac:dyDescent="0.25">
      <c r="A544" s="14">
        <v>38442</v>
      </c>
      <c r="B544" s="53">
        <f>VLOOKUP(A544,'Permits-Starts-Completions'!A:D,2,FALSE)</f>
        <v>2062</v>
      </c>
      <c r="C544" s="53">
        <v>1180.5899999999999</v>
      </c>
      <c r="D544" s="51">
        <f t="shared" si="39"/>
        <v>-1.9361084220715918E-3</v>
      </c>
      <c r="E544" s="51">
        <f t="shared" si="39"/>
        <v>4.828584367036326E-2</v>
      </c>
      <c r="I544" s="56"/>
    </row>
    <row r="545" spans="1:9" x14ac:dyDescent="0.25">
      <c r="A545" s="17">
        <v>38472</v>
      </c>
      <c r="B545" s="54">
        <f>VLOOKUP(A545,'Permits-Starts-Completions'!A:D,2,FALSE)</f>
        <v>2150</v>
      </c>
      <c r="C545" s="54">
        <v>1156.8499999999999</v>
      </c>
      <c r="D545" s="52">
        <f t="shared" si="39"/>
        <v>3.8647342995169032E-2</v>
      </c>
      <c r="E545" s="52">
        <f t="shared" si="39"/>
        <v>4.4748487311478291E-2</v>
      </c>
      <c r="I545" s="56"/>
    </row>
    <row r="546" spans="1:9" x14ac:dyDescent="0.25">
      <c r="A546" s="14">
        <v>38503</v>
      </c>
      <c r="B546" s="53">
        <f>VLOOKUP(A546,'Permits-Starts-Completions'!A:D,2,FALSE)</f>
        <v>2085</v>
      </c>
      <c r="C546" s="53">
        <v>1191.5</v>
      </c>
      <c r="D546" s="51">
        <f t="shared" si="39"/>
        <v>-3.0232558139534849E-2</v>
      </c>
      <c r="E546" s="51">
        <f t="shared" si="39"/>
        <v>6.3193775207909475E-2</v>
      </c>
      <c r="I546" s="56"/>
    </row>
    <row r="547" spans="1:9" x14ac:dyDescent="0.25">
      <c r="A547" s="17">
        <v>38533</v>
      </c>
      <c r="B547" s="54">
        <f>VLOOKUP(A547,'Permits-Starts-Completions'!A:D,2,FALSE)</f>
        <v>2178</v>
      </c>
      <c r="C547" s="54">
        <v>1191.33</v>
      </c>
      <c r="D547" s="52">
        <f t="shared" si="39"/>
        <v>7.8217821782178287E-2</v>
      </c>
      <c r="E547" s="52">
        <f t="shared" si="39"/>
        <v>4.4256863363837162E-2</v>
      </c>
      <c r="I547" s="56"/>
    </row>
    <row r="548" spans="1:9" x14ac:dyDescent="0.25">
      <c r="A548" s="14">
        <v>38564</v>
      </c>
      <c r="B548" s="53">
        <f>VLOOKUP(A548,'Permits-Starts-Completions'!A:D,2,FALSE)</f>
        <v>2203</v>
      </c>
      <c r="C548" s="53">
        <v>1234.18</v>
      </c>
      <c r="D548" s="51">
        <f t="shared" si="39"/>
        <v>4.3087121212121104E-2</v>
      </c>
      <c r="E548" s="51">
        <f t="shared" si="39"/>
        <v>0.1202301855280834</v>
      </c>
      <c r="I548" s="56"/>
    </row>
    <row r="549" spans="1:9" x14ac:dyDescent="0.25">
      <c r="A549" s="17">
        <v>38595</v>
      </c>
      <c r="B549" s="54">
        <f>VLOOKUP(A549,'Permits-Starts-Completions'!A:D,2,FALSE)</f>
        <v>2219</v>
      </c>
      <c r="C549" s="54">
        <v>1220.33</v>
      </c>
      <c r="D549" s="52">
        <f t="shared" si="39"/>
        <v>7.9280155642023287E-2</v>
      </c>
      <c r="E549" s="52">
        <f t="shared" si="39"/>
        <v>0.1051311309135694</v>
      </c>
      <c r="I549" s="56"/>
    </row>
    <row r="550" spans="1:9" x14ac:dyDescent="0.25">
      <c r="A550" s="14">
        <v>38625</v>
      </c>
      <c r="B550" s="53">
        <f>VLOOKUP(A550,'Permits-Starts-Completions'!A:D,2,FALSE)</f>
        <v>2263</v>
      </c>
      <c r="C550" s="53">
        <v>1228.81</v>
      </c>
      <c r="D550" s="51">
        <f t="shared" si="39"/>
        <v>0.10877021068103865</v>
      </c>
      <c r="E550" s="51">
        <f t="shared" si="39"/>
        <v>0.10248703547524629</v>
      </c>
      <c r="I550" s="56"/>
    </row>
    <row r="551" spans="1:9" x14ac:dyDescent="0.25">
      <c r="A551" s="17">
        <v>38656</v>
      </c>
      <c r="B551" s="54">
        <f>VLOOKUP(A551,'Permits-Starts-Completions'!A:D,2,FALSE)</f>
        <v>2170</v>
      </c>
      <c r="C551" s="54">
        <v>1207.01</v>
      </c>
      <c r="D551" s="52">
        <f t="shared" si="39"/>
        <v>3.4811635670004781E-2</v>
      </c>
      <c r="E551" s="52">
        <f t="shared" si="39"/>
        <v>6.7961422757034207E-2</v>
      </c>
      <c r="I551" s="56"/>
    </row>
    <row r="552" spans="1:9" x14ac:dyDescent="0.25">
      <c r="A552" s="14">
        <v>38686</v>
      </c>
      <c r="B552" s="53">
        <f>VLOOKUP(A552,'Permits-Starts-Completions'!A:D,2,FALSE)</f>
        <v>2218</v>
      </c>
      <c r="C552" s="53">
        <v>1249.48</v>
      </c>
      <c r="D552" s="51">
        <f t="shared" si="39"/>
        <v>6.6859066859066951E-2</v>
      </c>
      <c r="E552" s="51">
        <f t="shared" si="39"/>
        <v>6.445621986335226E-2</v>
      </c>
      <c r="I552" s="56"/>
    </row>
    <row r="553" spans="1:9" x14ac:dyDescent="0.25">
      <c r="A553" s="17">
        <v>38717</v>
      </c>
      <c r="B553" s="54">
        <f>VLOOKUP(A553,'Permits-Starts-Completions'!A:D,2,FALSE)</f>
        <v>2120</v>
      </c>
      <c r="C553" s="54">
        <v>1248.29</v>
      </c>
      <c r="D553" s="52">
        <f t="shared" si="39"/>
        <v>1.8251681075888593E-2</v>
      </c>
      <c r="E553" s="52">
        <f t="shared" si="39"/>
        <v>3.0010231698461842E-2</v>
      </c>
      <c r="I553" s="56"/>
    </row>
    <row r="554" spans="1:9" x14ac:dyDescent="0.25">
      <c r="A554" s="14">
        <v>38748</v>
      </c>
      <c r="B554" s="53">
        <f>VLOOKUP(A554,'Permits-Starts-Completions'!A:D,2,FALSE)</f>
        <v>2212</v>
      </c>
      <c r="C554" s="53">
        <v>1280.08</v>
      </c>
      <c r="D554" s="51">
        <f t="shared" si="39"/>
        <v>3.4128097241701738E-2</v>
      </c>
      <c r="E554" s="51">
        <f t="shared" si="39"/>
        <v>8.3647260998755524E-2</v>
      </c>
      <c r="I554" s="56"/>
    </row>
    <row r="555" spans="1:9" x14ac:dyDescent="0.25">
      <c r="A555" s="17">
        <v>38776</v>
      </c>
      <c r="B555" s="54">
        <f>VLOOKUP(A555,'Permits-Starts-Completions'!A:D,2,FALSE)</f>
        <v>2141</v>
      </c>
      <c r="C555" s="54">
        <v>1280.6600000000001</v>
      </c>
      <c r="D555" s="52">
        <f t="shared" si="39"/>
        <v>1.2771996215704906E-2</v>
      </c>
      <c r="E555" s="52">
        <f t="shared" si="39"/>
        <v>6.4024592888002774E-2</v>
      </c>
      <c r="I555" s="56"/>
    </row>
    <row r="556" spans="1:9" x14ac:dyDescent="0.25">
      <c r="A556" s="14">
        <v>38807</v>
      </c>
      <c r="B556" s="53">
        <f>VLOOKUP(A556,'Permits-Starts-Completions'!A:D,2,FALSE)</f>
        <v>2118</v>
      </c>
      <c r="C556" s="53">
        <v>1294.83</v>
      </c>
      <c r="D556" s="51">
        <f t="shared" si="39"/>
        <v>2.7158098933074637E-2</v>
      </c>
      <c r="E556" s="51">
        <f t="shared" si="39"/>
        <v>9.6765176733667024E-2</v>
      </c>
      <c r="I556" s="56"/>
    </row>
    <row r="557" spans="1:9" x14ac:dyDescent="0.25">
      <c r="A557" s="17">
        <v>38837</v>
      </c>
      <c r="B557" s="54">
        <f>VLOOKUP(A557,'Permits-Starts-Completions'!A:D,2,FALSE)</f>
        <v>1998</v>
      </c>
      <c r="C557" s="54">
        <v>1310.6099999999999</v>
      </c>
      <c r="D557" s="52">
        <f t="shared" si="39"/>
        <v>-7.0697674418604639E-2</v>
      </c>
      <c r="E557" s="52">
        <f t="shared" si="39"/>
        <v>0.13291265073259284</v>
      </c>
      <c r="I557" s="56"/>
    </row>
    <row r="558" spans="1:9" x14ac:dyDescent="0.25">
      <c r="A558" s="14">
        <v>38868</v>
      </c>
      <c r="B558" s="53">
        <f>VLOOKUP(A558,'Permits-Starts-Completions'!A:D,2,FALSE)</f>
        <v>1905</v>
      </c>
      <c r="C558" s="53">
        <v>1270.0899999999999</v>
      </c>
      <c r="D558" s="51">
        <f t="shared" si="39"/>
        <v>-8.633093525179858E-2</v>
      </c>
      <c r="E558" s="51">
        <f t="shared" si="39"/>
        <v>6.5958875367184255E-2</v>
      </c>
      <c r="I558" s="56"/>
    </row>
    <row r="559" spans="1:9" x14ac:dyDescent="0.25">
      <c r="A559" s="17">
        <v>38898</v>
      </c>
      <c r="B559" s="54">
        <f>VLOOKUP(A559,'Permits-Starts-Completions'!A:D,2,FALSE)</f>
        <v>1867</v>
      </c>
      <c r="C559" s="54">
        <v>1270.2</v>
      </c>
      <c r="D559" s="52">
        <f t="shared" si="39"/>
        <v>-0.14279155188246095</v>
      </c>
      <c r="E559" s="52">
        <f t="shared" si="39"/>
        <v>6.6203318979627834E-2</v>
      </c>
      <c r="I559" s="56"/>
    </row>
    <row r="560" spans="1:9" x14ac:dyDescent="0.25">
      <c r="A560" s="14">
        <v>38929</v>
      </c>
      <c r="B560" s="53">
        <f>VLOOKUP(A560,'Permits-Starts-Completions'!A:D,2,FALSE)</f>
        <v>1763</v>
      </c>
      <c r="C560" s="53">
        <v>1276.6600000000001</v>
      </c>
      <c r="D560" s="51">
        <f t="shared" si="39"/>
        <v>-0.19972764412165234</v>
      </c>
      <c r="E560" s="51">
        <f t="shared" si="39"/>
        <v>3.4419614642920759E-2</v>
      </c>
      <c r="I560" s="56"/>
    </row>
    <row r="561" spans="1:9" x14ac:dyDescent="0.25">
      <c r="A561" s="17">
        <v>38960</v>
      </c>
      <c r="B561" s="54">
        <f>VLOOKUP(A561,'Permits-Starts-Completions'!A:D,2,FALSE)</f>
        <v>1722</v>
      </c>
      <c r="C561" s="54">
        <v>1303.82</v>
      </c>
      <c r="D561" s="52">
        <f t="shared" si="39"/>
        <v>-0.22397476340694011</v>
      </c>
      <c r="E561" s="52">
        <f t="shared" si="39"/>
        <v>6.8415920283857679E-2</v>
      </c>
      <c r="I561" s="56"/>
    </row>
    <row r="562" spans="1:9" x14ac:dyDescent="0.25">
      <c r="A562" s="14">
        <v>38990</v>
      </c>
      <c r="B562" s="53">
        <f>VLOOKUP(A562,'Permits-Starts-Completions'!A:D,2,FALSE)</f>
        <v>1655</v>
      </c>
      <c r="C562" s="53">
        <v>1335.85</v>
      </c>
      <c r="D562" s="51">
        <f t="shared" si="39"/>
        <v>-0.26866990720282813</v>
      </c>
      <c r="E562" s="51">
        <f t="shared" si="39"/>
        <v>8.7108666107860389E-2</v>
      </c>
      <c r="I562" s="56"/>
    </row>
    <row r="563" spans="1:9" x14ac:dyDescent="0.25">
      <c r="A563" s="17">
        <v>39021</v>
      </c>
      <c r="B563" s="54">
        <f>VLOOKUP(A563,'Permits-Starts-Completions'!A:D,2,FALSE)</f>
        <v>1570</v>
      </c>
      <c r="C563" s="54">
        <v>1377.94</v>
      </c>
      <c r="D563" s="52">
        <f t="shared" si="39"/>
        <v>-0.27649769585253459</v>
      </c>
      <c r="E563" s="52">
        <f t="shared" si="39"/>
        <v>0.1416144025318764</v>
      </c>
      <c r="I563" s="56"/>
    </row>
    <row r="564" spans="1:9" x14ac:dyDescent="0.25">
      <c r="A564" s="14">
        <v>39051</v>
      </c>
      <c r="B564" s="53">
        <f>VLOOKUP(A564,'Permits-Starts-Completions'!A:D,2,FALSE)</f>
        <v>1535</v>
      </c>
      <c r="C564" s="53">
        <v>1400.63</v>
      </c>
      <c r="D564" s="51">
        <f t="shared" si="39"/>
        <v>-0.30793507664562669</v>
      </c>
      <c r="E564" s="51">
        <f t="shared" si="39"/>
        <v>0.12097032365464044</v>
      </c>
      <c r="I564" s="56"/>
    </row>
    <row r="565" spans="1:9" x14ac:dyDescent="0.25">
      <c r="A565" s="17">
        <v>39082</v>
      </c>
      <c r="B565" s="54">
        <f>VLOOKUP(A565,'Permits-Starts-Completions'!A:D,2,FALSE)</f>
        <v>1638</v>
      </c>
      <c r="C565" s="54">
        <v>1418.3</v>
      </c>
      <c r="D565" s="52">
        <f t="shared" si="39"/>
        <v>-0.22735849056603774</v>
      </c>
      <c r="E565" s="52">
        <f t="shared" si="39"/>
        <v>0.13619431382130753</v>
      </c>
      <c r="I565" s="56"/>
    </row>
    <row r="566" spans="1:9" x14ac:dyDescent="0.25">
      <c r="A566" s="14">
        <v>39113</v>
      </c>
      <c r="B566" s="53">
        <f>VLOOKUP(A566,'Permits-Starts-Completions'!A:D,2,FALSE)</f>
        <v>1626</v>
      </c>
      <c r="C566" s="53">
        <v>1438.24</v>
      </c>
      <c r="D566" s="51">
        <f t="shared" si="39"/>
        <v>-0.2649186256781193</v>
      </c>
      <c r="E566" s="51">
        <f t="shared" si="39"/>
        <v>0.12355477782638591</v>
      </c>
      <c r="I566" s="56"/>
    </row>
    <row r="567" spans="1:9" x14ac:dyDescent="0.25">
      <c r="A567" s="17">
        <v>39141</v>
      </c>
      <c r="B567" s="54">
        <f>VLOOKUP(A567,'Permits-Starts-Completions'!A:D,2,FALSE)</f>
        <v>1598</v>
      </c>
      <c r="C567" s="54">
        <v>1406.82</v>
      </c>
      <c r="D567" s="52">
        <f t="shared" si="39"/>
        <v>-0.25361980382998595</v>
      </c>
      <c r="E567" s="52">
        <f t="shared" si="39"/>
        <v>9.8511704902159769E-2</v>
      </c>
      <c r="I567" s="56"/>
    </row>
    <row r="568" spans="1:9" x14ac:dyDescent="0.25">
      <c r="A568" s="14">
        <v>39172</v>
      </c>
      <c r="B568" s="53">
        <f>VLOOKUP(A568,'Permits-Starts-Completions'!A:D,2,FALSE)</f>
        <v>1596</v>
      </c>
      <c r="C568" s="53">
        <v>1420.86</v>
      </c>
      <c r="D568" s="51">
        <f t="shared" si="39"/>
        <v>-0.2464589235127479</v>
      </c>
      <c r="E568" s="51">
        <f t="shared" si="39"/>
        <v>9.7333240657074604E-2</v>
      </c>
      <c r="I568" s="56"/>
    </row>
    <row r="569" spans="1:9" x14ac:dyDescent="0.25">
      <c r="A569" s="17">
        <v>39202</v>
      </c>
      <c r="B569" s="54">
        <f>VLOOKUP(A569,'Permits-Starts-Completions'!A:D,2,FALSE)</f>
        <v>1470</v>
      </c>
      <c r="C569" s="54">
        <v>1482.37</v>
      </c>
      <c r="D569" s="52">
        <f t="shared" si="39"/>
        <v>-0.2642642642642643</v>
      </c>
      <c r="E569" s="52">
        <f t="shared" si="39"/>
        <v>0.13105347891439867</v>
      </c>
      <c r="I569" s="56"/>
    </row>
    <row r="570" spans="1:9" x14ac:dyDescent="0.25">
      <c r="A570" s="14">
        <v>39233</v>
      </c>
      <c r="B570" s="53">
        <f>VLOOKUP(A570,'Permits-Starts-Completions'!A:D,2,FALSE)</f>
        <v>1493</v>
      </c>
      <c r="C570" s="53">
        <v>1530.62</v>
      </c>
      <c r="D570" s="51">
        <f t="shared" si="39"/>
        <v>-0.21627296587926514</v>
      </c>
      <c r="E570" s="51">
        <f t="shared" si="39"/>
        <v>0.20512719571054028</v>
      </c>
      <c r="I570" s="56"/>
    </row>
    <row r="571" spans="1:9" x14ac:dyDescent="0.25">
      <c r="A571" s="17">
        <v>39263</v>
      </c>
      <c r="B571" s="54">
        <f>VLOOKUP(A571,'Permits-Starts-Completions'!A:D,2,FALSE)</f>
        <v>1407</v>
      </c>
      <c r="C571" s="54">
        <v>1503.35</v>
      </c>
      <c r="D571" s="52">
        <f t="shared" si="39"/>
        <v>-0.2463845741831816</v>
      </c>
      <c r="E571" s="52">
        <f t="shared" si="39"/>
        <v>0.18355377105967552</v>
      </c>
      <c r="I571" s="56"/>
    </row>
    <row r="572" spans="1:9" x14ac:dyDescent="0.25">
      <c r="A572" s="14">
        <v>39294</v>
      </c>
      <c r="B572" s="53">
        <f>VLOOKUP(A572,'Permits-Starts-Completions'!A:D,2,FALSE)</f>
        <v>1361</v>
      </c>
      <c r="C572" s="53">
        <v>1455.27</v>
      </c>
      <c r="D572" s="51">
        <f t="shared" si="39"/>
        <v>-0.22802041973908116</v>
      </c>
      <c r="E572" s="51">
        <f t="shared" si="39"/>
        <v>0.13990412482571712</v>
      </c>
      <c r="I572" s="56"/>
    </row>
    <row r="573" spans="1:9" x14ac:dyDescent="0.25">
      <c r="A573" s="17">
        <v>39325</v>
      </c>
      <c r="B573" s="54">
        <f>VLOOKUP(A573,'Permits-Starts-Completions'!A:D,2,FALSE)</f>
        <v>1321</v>
      </c>
      <c r="C573" s="54">
        <v>1473.99</v>
      </c>
      <c r="D573" s="52">
        <f t="shared" si="39"/>
        <v>-0.23286875725900114</v>
      </c>
      <c r="E573" s="52">
        <f t="shared" si="39"/>
        <v>0.1305164823365188</v>
      </c>
      <c r="I573" s="56"/>
    </row>
    <row r="574" spans="1:9" x14ac:dyDescent="0.25">
      <c r="A574" s="14">
        <v>39355</v>
      </c>
      <c r="B574" s="53">
        <f>VLOOKUP(A574,'Permits-Starts-Completions'!A:D,2,FALSE)</f>
        <v>1261</v>
      </c>
      <c r="C574" s="53">
        <v>1526.75</v>
      </c>
      <c r="D574" s="51">
        <f t="shared" si="39"/>
        <v>-0.23806646525679753</v>
      </c>
      <c r="E574" s="51">
        <f t="shared" si="39"/>
        <v>0.14290526630984024</v>
      </c>
      <c r="I574" s="56"/>
    </row>
    <row r="575" spans="1:9" x14ac:dyDescent="0.25">
      <c r="A575" s="17">
        <v>39386</v>
      </c>
      <c r="B575" s="54">
        <f>VLOOKUP(A575,'Permits-Starts-Completions'!A:D,2,FALSE)</f>
        <v>1192</v>
      </c>
      <c r="C575" s="54">
        <v>1549.38</v>
      </c>
      <c r="D575" s="52">
        <f t="shared" si="39"/>
        <v>-0.24076433121019103</v>
      </c>
      <c r="E575" s="52">
        <f t="shared" si="39"/>
        <v>0.12441760889443665</v>
      </c>
      <c r="I575" s="56"/>
    </row>
    <row r="576" spans="1:9" x14ac:dyDescent="0.25">
      <c r="A576" s="14">
        <v>39416</v>
      </c>
      <c r="B576" s="53">
        <f>VLOOKUP(A576,'Permits-Starts-Completions'!A:D,2,FALSE)</f>
        <v>1224</v>
      </c>
      <c r="C576" s="53">
        <v>1481.14</v>
      </c>
      <c r="D576" s="51">
        <f t="shared" si="39"/>
        <v>-0.20260586319218243</v>
      </c>
      <c r="E576" s="51">
        <f t="shared" si="39"/>
        <v>5.748127628281563E-2</v>
      </c>
      <c r="I576" s="56"/>
    </row>
    <row r="577" spans="1:9" x14ac:dyDescent="0.25">
      <c r="A577" s="17">
        <v>39447</v>
      </c>
      <c r="B577" s="54">
        <f>VLOOKUP(A577,'Permits-Starts-Completions'!A:D,2,FALSE)</f>
        <v>1149</v>
      </c>
      <c r="C577" s="54">
        <v>1468.36</v>
      </c>
      <c r="D577" s="52">
        <f t="shared" si="39"/>
        <v>-0.29853479853479858</v>
      </c>
      <c r="E577" s="52">
        <f t="shared" si="39"/>
        <v>3.5295776633998521E-2</v>
      </c>
      <c r="I577" s="56"/>
    </row>
    <row r="578" spans="1:9" x14ac:dyDescent="0.25">
      <c r="A578" s="14">
        <v>39478</v>
      </c>
      <c r="B578" s="53">
        <f>VLOOKUP(A578,'Permits-Starts-Completions'!A:D,2,FALSE)</f>
        <v>1094</v>
      </c>
      <c r="C578" s="53">
        <v>1378.55</v>
      </c>
      <c r="D578" s="51">
        <f t="shared" si="39"/>
        <v>-0.32718327183271834</v>
      </c>
      <c r="E578" s="51">
        <f t="shared" si="39"/>
        <v>-4.1502113694515508E-2</v>
      </c>
      <c r="I578" s="56"/>
    </row>
    <row r="579" spans="1:9" x14ac:dyDescent="0.25">
      <c r="A579" s="17">
        <v>39507</v>
      </c>
      <c r="B579" s="54">
        <f>VLOOKUP(A579,'Permits-Starts-Completions'!A:D,2,FALSE)</f>
        <v>1014</v>
      </c>
      <c r="C579" s="54">
        <v>1330.63</v>
      </c>
      <c r="D579" s="52">
        <f t="shared" si="39"/>
        <v>-0.36545682102628285</v>
      </c>
      <c r="E579" s="52">
        <f t="shared" si="39"/>
        <v>-5.4157603673533061E-2</v>
      </c>
      <c r="I579" s="56"/>
    </row>
    <row r="580" spans="1:9" x14ac:dyDescent="0.25">
      <c r="A580" s="14">
        <v>39538</v>
      </c>
      <c r="B580" s="53">
        <f>VLOOKUP(A580,'Permits-Starts-Completions'!A:D,2,FALSE)</f>
        <v>967</v>
      </c>
      <c r="C580" s="53">
        <v>1322.7</v>
      </c>
      <c r="D580" s="51">
        <f t="shared" si="39"/>
        <v>-0.39411027568922308</v>
      </c>
      <c r="E580" s="51">
        <f t="shared" si="39"/>
        <v>-6.9084920400320882E-2</v>
      </c>
      <c r="I580" s="56"/>
    </row>
    <row r="581" spans="1:9" x14ac:dyDescent="0.25">
      <c r="A581" s="17">
        <v>39568</v>
      </c>
      <c r="B581" s="54">
        <f>VLOOKUP(A581,'Permits-Starts-Completions'!A:D,2,FALSE)</f>
        <v>1008</v>
      </c>
      <c r="C581" s="54">
        <v>1385.59</v>
      </c>
      <c r="D581" s="52">
        <f t="shared" si="39"/>
        <v>-0.31428571428571428</v>
      </c>
      <c r="E581" s="52">
        <f t="shared" si="39"/>
        <v>-6.5287343915486629E-2</v>
      </c>
      <c r="I581" s="56"/>
    </row>
    <row r="582" spans="1:9" x14ac:dyDescent="0.25">
      <c r="A582" s="14">
        <v>39599</v>
      </c>
      <c r="B582" s="53">
        <f>VLOOKUP(A582,'Permits-Starts-Completions'!A:D,2,FALSE)</f>
        <v>995</v>
      </c>
      <c r="C582" s="53">
        <v>1400.38</v>
      </c>
      <c r="D582" s="51">
        <f t="shared" si="39"/>
        <v>-0.33355659745478905</v>
      </c>
      <c r="E582" s="51">
        <f t="shared" si="39"/>
        <v>-8.5089702212175267E-2</v>
      </c>
      <c r="I582" s="56"/>
    </row>
    <row r="583" spans="1:9" x14ac:dyDescent="0.25">
      <c r="A583" s="17">
        <v>39629</v>
      </c>
      <c r="B583" s="54">
        <f>VLOOKUP(A583,'Permits-Starts-Completions'!A:D,2,FALSE)</f>
        <v>1180</v>
      </c>
      <c r="C583" s="54">
        <v>1280</v>
      </c>
      <c r="D583" s="52">
        <f t="shared" si="39"/>
        <v>-0.16133617626154939</v>
      </c>
      <c r="E583" s="52">
        <f t="shared" si="39"/>
        <v>-0.1485681976918215</v>
      </c>
      <c r="I583" s="56"/>
    </row>
    <row r="584" spans="1:9" x14ac:dyDescent="0.25">
      <c r="A584" s="14">
        <v>39660</v>
      </c>
      <c r="B584" s="53">
        <f>VLOOKUP(A584,'Permits-Starts-Completions'!A:D,2,FALSE)</f>
        <v>921</v>
      </c>
      <c r="C584" s="53">
        <v>1267.3800000000001</v>
      </c>
      <c r="D584" s="51">
        <f t="shared" si="39"/>
        <v>-0.32329169728141072</v>
      </c>
      <c r="E584" s="51">
        <f t="shared" si="39"/>
        <v>-0.12911006205034103</v>
      </c>
      <c r="I584" s="56"/>
    </row>
    <row r="585" spans="1:9" x14ac:dyDescent="0.25">
      <c r="A585" s="17">
        <v>39691</v>
      </c>
      <c r="B585" s="54">
        <f>VLOOKUP(A585,'Permits-Starts-Completions'!A:D,2,FALSE)</f>
        <v>858</v>
      </c>
      <c r="C585" s="54">
        <v>1282.83</v>
      </c>
      <c r="D585" s="52">
        <f t="shared" si="39"/>
        <v>-0.35049205147615448</v>
      </c>
      <c r="E585" s="52">
        <f t="shared" si="39"/>
        <v>-0.12968880385891357</v>
      </c>
      <c r="I585" s="56"/>
    </row>
    <row r="586" spans="1:9" x14ac:dyDescent="0.25">
      <c r="A586" s="14">
        <v>39721</v>
      </c>
      <c r="B586" s="53">
        <f>VLOOKUP(A586,'Permits-Starts-Completions'!A:D,2,FALSE)</f>
        <v>797</v>
      </c>
      <c r="C586" s="53">
        <v>1166.3599999999999</v>
      </c>
      <c r="D586" s="51">
        <f t="shared" si="39"/>
        <v>-0.36796193497224428</v>
      </c>
      <c r="E586" s="51">
        <f t="shared" si="39"/>
        <v>-0.23605043392827907</v>
      </c>
      <c r="I586" s="56"/>
    </row>
    <row r="587" spans="1:9" x14ac:dyDescent="0.25">
      <c r="A587" s="17">
        <v>39752</v>
      </c>
      <c r="B587" s="54">
        <f>VLOOKUP(A587,'Permits-Starts-Completions'!A:D,2,FALSE)</f>
        <v>736</v>
      </c>
      <c r="C587" s="54">
        <v>968.75</v>
      </c>
      <c r="D587" s="52">
        <f t="shared" si="39"/>
        <v>-0.3825503355704698</v>
      </c>
      <c r="E587" s="52">
        <f t="shared" si="39"/>
        <v>-0.37474989995998409</v>
      </c>
      <c r="I587" s="56"/>
    </row>
    <row r="588" spans="1:9" x14ac:dyDescent="0.25">
      <c r="A588" s="14">
        <v>39782</v>
      </c>
      <c r="B588" s="53">
        <f>VLOOKUP(A588,'Permits-Starts-Completions'!A:D,2,FALSE)</f>
        <v>626</v>
      </c>
      <c r="C588" s="53">
        <v>896.24</v>
      </c>
      <c r="D588" s="51">
        <f t="shared" si="39"/>
        <v>-0.48856209150326801</v>
      </c>
      <c r="E588" s="51">
        <f t="shared" si="39"/>
        <v>-0.3948985241098073</v>
      </c>
      <c r="I588" s="56"/>
    </row>
    <row r="589" spans="1:9" x14ac:dyDescent="0.25">
      <c r="A589" s="17">
        <v>39813</v>
      </c>
      <c r="B589" s="54">
        <f>VLOOKUP(A589,'Permits-Starts-Completions'!A:D,2,FALSE)</f>
        <v>554</v>
      </c>
      <c r="C589" s="54">
        <v>903.25</v>
      </c>
      <c r="D589" s="52">
        <f t="shared" si="39"/>
        <v>-0.51784160139251523</v>
      </c>
      <c r="E589" s="52">
        <f t="shared" si="39"/>
        <v>-0.38485793674575708</v>
      </c>
      <c r="I589" s="56"/>
    </row>
    <row r="590" spans="1:9" x14ac:dyDescent="0.25">
      <c r="A590" s="14">
        <v>39844</v>
      </c>
      <c r="B590" s="53">
        <f>VLOOKUP(A590,'Permits-Starts-Completions'!A:D,2,FALSE)</f>
        <v>545</v>
      </c>
      <c r="C590" s="53">
        <v>825.88</v>
      </c>
      <c r="D590" s="51">
        <f t="shared" si="39"/>
        <v>-0.5018281535648994</v>
      </c>
      <c r="E590" s="51">
        <f t="shared" si="39"/>
        <v>-0.40090674984585251</v>
      </c>
      <c r="I590" s="56"/>
    </row>
    <row r="591" spans="1:9" x14ac:dyDescent="0.25">
      <c r="A591" s="17">
        <v>39872</v>
      </c>
      <c r="B591" s="54">
        <f>VLOOKUP(A591,'Permits-Starts-Completions'!A:D,2,FALSE)</f>
        <v>558</v>
      </c>
      <c r="C591" s="54">
        <v>735.09</v>
      </c>
      <c r="D591" s="52">
        <f t="shared" ref="D591:E654" si="40">B591/B579-1</f>
        <v>-0.44970414201183428</v>
      </c>
      <c r="E591" s="52">
        <f t="shared" si="40"/>
        <v>-0.44756243283256802</v>
      </c>
      <c r="I591" s="56"/>
    </row>
    <row r="592" spans="1:9" x14ac:dyDescent="0.25">
      <c r="A592" s="14">
        <v>39903</v>
      </c>
      <c r="B592" s="53">
        <f>VLOOKUP(A592,'Permits-Starts-Completions'!A:D,2,FALSE)</f>
        <v>513</v>
      </c>
      <c r="C592" s="53">
        <v>797.87</v>
      </c>
      <c r="D592" s="51">
        <f t="shared" si="40"/>
        <v>-0.46949327817993791</v>
      </c>
      <c r="E592" s="51">
        <f t="shared" si="40"/>
        <v>-0.39678687533076284</v>
      </c>
      <c r="I592" s="56"/>
    </row>
    <row r="593" spans="1:9" x14ac:dyDescent="0.25">
      <c r="A593" s="17">
        <v>39933</v>
      </c>
      <c r="B593" s="54">
        <f>VLOOKUP(A593,'Permits-Starts-Completions'!A:D,2,FALSE)</f>
        <v>521</v>
      </c>
      <c r="C593" s="54">
        <v>872.81</v>
      </c>
      <c r="D593" s="52">
        <f t="shared" si="40"/>
        <v>-0.48313492063492058</v>
      </c>
      <c r="E593" s="52">
        <f t="shared" si="40"/>
        <v>-0.37008061547788307</v>
      </c>
      <c r="I593" s="56"/>
    </row>
    <row r="594" spans="1:9" x14ac:dyDescent="0.25">
      <c r="A594" s="14">
        <v>39964</v>
      </c>
      <c r="B594" s="53">
        <f>VLOOKUP(A594,'Permits-Starts-Completions'!A:D,2,FALSE)</f>
        <v>556</v>
      </c>
      <c r="C594" s="53">
        <v>919.14</v>
      </c>
      <c r="D594" s="51">
        <f t="shared" si="40"/>
        <v>-0.44120603015075377</v>
      </c>
      <c r="E594" s="51">
        <f t="shared" si="40"/>
        <v>-0.34364958082806096</v>
      </c>
      <c r="I594" s="56"/>
    </row>
    <row r="595" spans="1:9" x14ac:dyDescent="0.25">
      <c r="A595" s="17">
        <v>39994</v>
      </c>
      <c r="B595" s="54">
        <f>VLOOKUP(A595,'Permits-Starts-Completions'!A:D,2,FALSE)</f>
        <v>601</v>
      </c>
      <c r="C595" s="54">
        <v>919.32</v>
      </c>
      <c r="D595" s="52">
        <f t="shared" si="40"/>
        <v>-0.4906779661016949</v>
      </c>
      <c r="E595" s="52">
        <f t="shared" si="40"/>
        <v>-0.28178124999999998</v>
      </c>
      <c r="I595" s="56"/>
    </row>
    <row r="596" spans="1:9" x14ac:dyDescent="0.25">
      <c r="A596" s="14">
        <v>40025</v>
      </c>
      <c r="B596" s="53">
        <f>VLOOKUP(A596,'Permits-Starts-Completions'!A:D,2,FALSE)</f>
        <v>595</v>
      </c>
      <c r="C596" s="53">
        <v>987.48</v>
      </c>
      <c r="D596" s="51">
        <f t="shared" si="40"/>
        <v>-0.35396308360477746</v>
      </c>
      <c r="E596" s="51">
        <f t="shared" si="40"/>
        <v>-0.2208493111773896</v>
      </c>
      <c r="I596" s="56"/>
    </row>
    <row r="597" spans="1:9" x14ac:dyDescent="0.25">
      <c r="A597" s="17">
        <v>40056</v>
      </c>
      <c r="B597" s="54">
        <f>VLOOKUP(A597,'Permits-Starts-Completions'!A:D,2,FALSE)</f>
        <v>616</v>
      </c>
      <c r="C597" s="54">
        <v>1020.62</v>
      </c>
      <c r="D597" s="52">
        <f t="shared" si="40"/>
        <v>-0.28205128205128205</v>
      </c>
      <c r="E597" s="52">
        <f t="shared" si="40"/>
        <v>-0.20439964765401486</v>
      </c>
      <c r="I597" s="56"/>
    </row>
    <row r="598" spans="1:9" x14ac:dyDescent="0.25">
      <c r="A598" s="14">
        <v>40086</v>
      </c>
      <c r="B598" s="53">
        <f>VLOOKUP(A598,'Permits-Starts-Completions'!A:D,2,FALSE)</f>
        <v>609</v>
      </c>
      <c r="C598" s="53">
        <v>1057.08</v>
      </c>
      <c r="D598" s="51">
        <f t="shared" si="40"/>
        <v>-0.23588456712672523</v>
      </c>
      <c r="E598" s="51">
        <f t="shared" si="40"/>
        <v>-9.3693199355259105E-2</v>
      </c>
      <c r="I598" s="56"/>
    </row>
    <row r="599" spans="1:9" x14ac:dyDescent="0.25">
      <c r="A599" s="17">
        <v>40117</v>
      </c>
      <c r="B599" s="54">
        <f>VLOOKUP(A599,'Permits-Starts-Completions'!A:D,2,FALSE)</f>
        <v>583</v>
      </c>
      <c r="C599" s="54">
        <v>1036.19</v>
      </c>
      <c r="D599" s="52">
        <f t="shared" si="40"/>
        <v>-0.20788043478260865</v>
      </c>
      <c r="E599" s="52">
        <f t="shared" si="40"/>
        <v>6.961548387096772E-2</v>
      </c>
      <c r="I599" s="56"/>
    </row>
    <row r="600" spans="1:9" x14ac:dyDescent="0.25">
      <c r="A600" s="14">
        <v>40147</v>
      </c>
      <c r="B600" s="53">
        <f>VLOOKUP(A600,'Permits-Starts-Completions'!A:D,2,FALSE)</f>
        <v>623</v>
      </c>
      <c r="C600" s="53">
        <v>1095.6300000000001</v>
      </c>
      <c r="D600" s="51">
        <f t="shared" si="40"/>
        <v>-4.7923322683706138E-3</v>
      </c>
      <c r="E600" s="51">
        <f t="shared" si="40"/>
        <v>0.22247389092207448</v>
      </c>
      <c r="I600" s="56"/>
    </row>
    <row r="601" spans="1:9" x14ac:dyDescent="0.25">
      <c r="A601" s="17">
        <v>40178</v>
      </c>
      <c r="B601" s="54">
        <f>VLOOKUP(A601,'Permits-Starts-Completions'!A:D,2,FALSE)</f>
        <v>664</v>
      </c>
      <c r="C601" s="54">
        <v>1115.0999999999999</v>
      </c>
      <c r="D601" s="52">
        <f t="shared" si="40"/>
        <v>0.1985559566787003</v>
      </c>
      <c r="E601" s="52">
        <f t="shared" si="40"/>
        <v>0.23454193191253792</v>
      </c>
      <c r="I601" s="56"/>
    </row>
    <row r="602" spans="1:9" x14ac:dyDescent="0.25">
      <c r="A602" s="14">
        <v>40209</v>
      </c>
      <c r="B602" s="53">
        <f>VLOOKUP(A602,'Permits-Starts-Completions'!A:D,2,FALSE)</f>
        <v>636</v>
      </c>
      <c r="C602" s="53">
        <v>1073.8699999999999</v>
      </c>
      <c r="D602" s="51">
        <f t="shared" si="40"/>
        <v>0.16697247706422025</v>
      </c>
      <c r="E602" s="51">
        <f t="shared" si="40"/>
        <v>0.30027364750326901</v>
      </c>
      <c r="I602" s="56"/>
    </row>
    <row r="603" spans="1:9" x14ac:dyDescent="0.25">
      <c r="A603" s="17">
        <v>40237</v>
      </c>
      <c r="B603" s="54">
        <f>VLOOKUP(A603,'Permits-Starts-Completions'!A:D,2,FALSE)</f>
        <v>650</v>
      </c>
      <c r="C603" s="54">
        <v>1104.49</v>
      </c>
      <c r="D603" s="52">
        <f t="shared" si="40"/>
        <v>0.16487455197132617</v>
      </c>
      <c r="E603" s="52">
        <f t="shared" si="40"/>
        <v>0.50252350052374539</v>
      </c>
      <c r="I603" s="56"/>
    </row>
    <row r="604" spans="1:9" x14ac:dyDescent="0.25">
      <c r="A604" s="14">
        <v>40268</v>
      </c>
      <c r="B604" s="53">
        <f>VLOOKUP(A604,'Permits-Starts-Completions'!A:D,2,FALSE)</f>
        <v>687</v>
      </c>
      <c r="C604" s="53">
        <v>1169.43</v>
      </c>
      <c r="D604" s="51">
        <f t="shared" si="40"/>
        <v>0.33918128654970769</v>
      </c>
      <c r="E604" s="51">
        <f t="shared" si="40"/>
        <v>0.4656898993570382</v>
      </c>
      <c r="I604" s="56"/>
    </row>
    <row r="605" spans="1:9" x14ac:dyDescent="0.25">
      <c r="A605" s="17">
        <v>40298</v>
      </c>
      <c r="B605" s="54">
        <f>VLOOKUP(A605,'Permits-Starts-Completions'!A:D,2,FALSE)</f>
        <v>637</v>
      </c>
      <c r="C605" s="54">
        <v>1186.69</v>
      </c>
      <c r="D605" s="52">
        <f t="shared" si="40"/>
        <v>0.22264875239923221</v>
      </c>
      <c r="E605" s="52">
        <f t="shared" si="40"/>
        <v>0.35962007768013682</v>
      </c>
      <c r="I605" s="56"/>
    </row>
    <row r="606" spans="1:9" x14ac:dyDescent="0.25">
      <c r="A606" s="14">
        <v>40329</v>
      </c>
      <c r="B606" s="53">
        <f>VLOOKUP(A606,'Permits-Starts-Completions'!A:D,2,FALSE)</f>
        <v>575</v>
      </c>
      <c r="C606" s="53">
        <v>1089.4100000000001</v>
      </c>
      <c r="D606" s="51">
        <f t="shared" si="40"/>
        <v>3.4172661870503607E-2</v>
      </c>
      <c r="E606" s="51">
        <f t="shared" si="40"/>
        <v>0.18524925473812481</v>
      </c>
      <c r="I606" s="56"/>
    </row>
    <row r="607" spans="1:9" x14ac:dyDescent="0.25">
      <c r="A607" s="17">
        <v>40359</v>
      </c>
      <c r="B607" s="54">
        <f>VLOOKUP(A607,'Permits-Starts-Completions'!A:D,2,FALSE)</f>
        <v>587</v>
      </c>
      <c r="C607" s="54">
        <v>1030.71</v>
      </c>
      <c r="D607" s="52">
        <f t="shared" si="40"/>
        <v>-2.3294509151414289E-2</v>
      </c>
      <c r="E607" s="52">
        <f t="shared" si="40"/>
        <v>0.12116564417177922</v>
      </c>
      <c r="I607" s="56"/>
    </row>
    <row r="608" spans="1:9" x14ac:dyDescent="0.25">
      <c r="A608" s="14">
        <v>40390</v>
      </c>
      <c r="B608" s="53">
        <f>VLOOKUP(A608,'Permits-Starts-Completions'!A:D,2,FALSE)</f>
        <v>579</v>
      </c>
      <c r="C608" s="53">
        <v>1101.5999999999999</v>
      </c>
      <c r="D608" s="51">
        <f t="shared" si="40"/>
        <v>-2.6890756302521024E-2</v>
      </c>
      <c r="E608" s="51">
        <f t="shared" si="40"/>
        <v>0.11556689755741867</v>
      </c>
      <c r="I608" s="56"/>
    </row>
    <row r="609" spans="1:9" x14ac:dyDescent="0.25">
      <c r="A609" s="17">
        <v>40421</v>
      </c>
      <c r="B609" s="54">
        <f>VLOOKUP(A609,'Permits-Starts-Completions'!A:D,2,FALSE)</f>
        <v>580</v>
      </c>
      <c r="C609" s="54">
        <v>1049.33</v>
      </c>
      <c r="D609" s="52">
        <f t="shared" si="40"/>
        <v>-5.8441558441558406E-2</v>
      </c>
      <c r="E609" s="52">
        <f t="shared" si="40"/>
        <v>2.8129960220258265E-2</v>
      </c>
      <c r="I609" s="56"/>
    </row>
    <row r="610" spans="1:9" x14ac:dyDescent="0.25">
      <c r="A610" s="14">
        <v>40451</v>
      </c>
      <c r="B610" s="53">
        <f>VLOOKUP(A610,'Permits-Starts-Completions'!A:D,2,FALSE)</f>
        <v>563</v>
      </c>
      <c r="C610" s="53">
        <v>1141.2</v>
      </c>
      <c r="D610" s="51">
        <f t="shared" si="40"/>
        <v>-7.5533661740558311E-2</v>
      </c>
      <c r="E610" s="51">
        <f t="shared" si="40"/>
        <v>7.9577704620274803E-2</v>
      </c>
      <c r="I610" s="56"/>
    </row>
    <row r="611" spans="1:9" x14ac:dyDescent="0.25">
      <c r="A611" s="17">
        <v>40482</v>
      </c>
      <c r="B611" s="54">
        <f>VLOOKUP(A611,'Permits-Starts-Completions'!A:D,2,FALSE)</f>
        <v>558</v>
      </c>
      <c r="C611" s="54">
        <v>1183.26</v>
      </c>
      <c r="D611" s="52">
        <f t="shared" si="40"/>
        <v>-4.2881646655231531E-2</v>
      </c>
      <c r="E611" s="52">
        <f t="shared" si="40"/>
        <v>0.14193342919734797</v>
      </c>
      <c r="I611" s="56"/>
    </row>
    <row r="612" spans="1:9" x14ac:dyDescent="0.25">
      <c r="A612" s="14">
        <v>40512</v>
      </c>
      <c r="B612" s="53">
        <f>VLOOKUP(A612,'Permits-Starts-Completions'!A:D,2,FALSE)</f>
        <v>560</v>
      </c>
      <c r="C612" s="53">
        <v>1180.55</v>
      </c>
      <c r="D612" s="51">
        <f t="shared" si="40"/>
        <v>-0.101123595505618</v>
      </c>
      <c r="E612" s="51">
        <f t="shared" si="40"/>
        <v>7.7507917818971483E-2</v>
      </c>
      <c r="I612" s="56"/>
    </row>
    <row r="613" spans="1:9" x14ac:dyDescent="0.25">
      <c r="A613" s="17">
        <v>40543</v>
      </c>
      <c r="B613" s="54">
        <f>VLOOKUP(A613,'Permits-Starts-Completions'!A:D,2,FALSE)</f>
        <v>632</v>
      </c>
      <c r="C613" s="54">
        <v>1257.6400000000001</v>
      </c>
      <c r="D613" s="52">
        <f t="shared" si="40"/>
        <v>-4.8192771084337394E-2</v>
      </c>
      <c r="E613" s="52">
        <f t="shared" si="40"/>
        <v>0.12782710070845682</v>
      </c>
      <c r="I613" s="56"/>
    </row>
    <row r="614" spans="1:9" x14ac:dyDescent="0.25">
      <c r="A614" s="14">
        <v>40574</v>
      </c>
      <c r="B614" s="53">
        <f>VLOOKUP(A614,'Permits-Starts-Completions'!A:D,2,FALSE)</f>
        <v>576</v>
      </c>
      <c r="C614" s="53">
        <v>1286.1199999999999</v>
      </c>
      <c r="D614" s="51">
        <f t="shared" si="40"/>
        <v>-9.4339622641509413E-2</v>
      </c>
      <c r="E614" s="51">
        <f t="shared" si="40"/>
        <v>0.19764962239377204</v>
      </c>
      <c r="I614" s="56"/>
    </row>
    <row r="615" spans="1:9" x14ac:dyDescent="0.25">
      <c r="A615" s="17">
        <v>40602</v>
      </c>
      <c r="B615" s="54">
        <f>VLOOKUP(A615,'Permits-Starts-Completions'!A:D,2,FALSE)</f>
        <v>542</v>
      </c>
      <c r="C615" s="54">
        <v>1327.22</v>
      </c>
      <c r="D615" s="52">
        <f t="shared" si="40"/>
        <v>-0.16615384615384621</v>
      </c>
      <c r="E615" s="52">
        <f t="shared" si="40"/>
        <v>0.20165868409854326</v>
      </c>
      <c r="I615" s="56"/>
    </row>
    <row r="616" spans="1:9" x14ac:dyDescent="0.25">
      <c r="A616" s="14">
        <v>40633</v>
      </c>
      <c r="B616" s="53">
        <f>VLOOKUP(A616,'Permits-Starts-Completions'!A:D,2,FALSE)</f>
        <v>583</v>
      </c>
      <c r="C616" s="53">
        <v>1325.83</v>
      </c>
      <c r="D616" s="51">
        <f t="shared" si="40"/>
        <v>-0.15138282387190682</v>
      </c>
      <c r="E616" s="51">
        <f t="shared" si="40"/>
        <v>0.133740369239715</v>
      </c>
      <c r="I616" s="56"/>
    </row>
    <row r="617" spans="1:9" x14ac:dyDescent="0.25">
      <c r="A617" s="17">
        <v>40663</v>
      </c>
      <c r="B617" s="54">
        <f>VLOOKUP(A617,'Permits-Starts-Completions'!A:D,2,FALSE)</f>
        <v>581</v>
      </c>
      <c r="C617" s="54">
        <v>1363.61</v>
      </c>
      <c r="D617" s="52">
        <f t="shared" si="40"/>
        <v>-8.7912087912087933E-2</v>
      </c>
      <c r="E617" s="52">
        <f t="shared" si="40"/>
        <v>0.14908695615535628</v>
      </c>
      <c r="I617" s="56"/>
    </row>
    <row r="618" spans="1:9" x14ac:dyDescent="0.25">
      <c r="A618" s="14">
        <v>40694</v>
      </c>
      <c r="B618" s="53">
        <f>VLOOKUP(A618,'Permits-Starts-Completions'!A:D,2,FALSE)</f>
        <v>618</v>
      </c>
      <c r="C618" s="53">
        <v>1345.2</v>
      </c>
      <c r="D618" s="51">
        <f t="shared" si="40"/>
        <v>7.4782608695652231E-2</v>
      </c>
      <c r="E618" s="51">
        <f t="shared" si="40"/>
        <v>0.23479681662551277</v>
      </c>
      <c r="I618" s="56"/>
    </row>
    <row r="619" spans="1:9" x14ac:dyDescent="0.25">
      <c r="A619" s="17">
        <v>40724</v>
      </c>
      <c r="B619" s="54">
        <f>VLOOKUP(A619,'Permits-Starts-Completions'!A:D,2,FALSE)</f>
        <v>636</v>
      </c>
      <c r="C619" s="54">
        <v>1320.64</v>
      </c>
      <c r="D619" s="52">
        <f t="shared" si="40"/>
        <v>8.347529812606469E-2</v>
      </c>
      <c r="E619" s="52">
        <f t="shared" si="40"/>
        <v>0.28129153690174746</v>
      </c>
      <c r="I619" s="56"/>
    </row>
    <row r="620" spans="1:9" x14ac:dyDescent="0.25">
      <c r="A620" s="14">
        <v>40755</v>
      </c>
      <c r="B620" s="53">
        <f>VLOOKUP(A620,'Permits-Starts-Completions'!A:D,2,FALSE)</f>
        <v>621</v>
      </c>
      <c r="C620" s="53">
        <v>1292.28</v>
      </c>
      <c r="D620" s="51">
        <f t="shared" si="40"/>
        <v>7.2538860103626979E-2</v>
      </c>
      <c r="E620" s="51">
        <f t="shared" si="40"/>
        <v>0.17309368191721131</v>
      </c>
      <c r="I620" s="56"/>
    </row>
    <row r="621" spans="1:9" x14ac:dyDescent="0.25">
      <c r="A621" s="17">
        <v>40786</v>
      </c>
      <c r="B621" s="54">
        <f>VLOOKUP(A621,'Permits-Starts-Completions'!A:D,2,FALSE)</f>
        <v>647</v>
      </c>
      <c r="C621" s="54">
        <v>1218.8900000000001</v>
      </c>
      <c r="D621" s="52">
        <f t="shared" si="40"/>
        <v>0.11551724137931041</v>
      </c>
      <c r="E621" s="52">
        <f t="shared" si="40"/>
        <v>0.16158882334442004</v>
      </c>
      <c r="I621" s="56"/>
    </row>
    <row r="622" spans="1:9" x14ac:dyDescent="0.25">
      <c r="A622" s="14">
        <v>40816</v>
      </c>
      <c r="B622" s="53">
        <f>VLOOKUP(A622,'Permits-Starts-Completions'!A:D,2,FALSE)</f>
        <v>610</v>
      </c>
      <c r="C622" s="53">
        <v>1131.42</v>
      </c>
      <c r="D622" s="51">
        <f t="shared" si="40"/>
        <v>8.3481349911190161E-2</v>
      </c>
      <c r="E622" s="51">
        <f t="shared" si="40"/>
        <v>-8.5699263932702552E-3</v>
      </c>
      <c r="I622" s="56"/>
    </row>
    <row r="623" spans="1:9" x14ac:dyDescent="0.25">
      <c r="A623" s="17">
        <v>40847</v>
      </c>
      <c r="B623" s="54">
        <f>VLOOKUP(A623,'Permits-Starts-Completions'!A:D,2,FALSE)</f>
        <v>671</v>
      </c>
      <c r="C623" s="54">
        <v>1253.3</v>
      </c>
      <c r="D623" s="52">
        <f t="shared" si="40"/>
        <v>0.20250896057347667</v>
      </c>
      <c r="E623" s="52">
        <f t="shared" si="40"/>
        <v>5.9192400655815325E-2</v>
      </c>
      <c r="I623" s="56"/>
    </row>
    <row r="624" spans="1:9" x14ac:dyDescent="0.25">
      <c r="A624" s="14">
        <v>40877</v>
      </c>
      <c r="B624" s="53">
        <f>VLOOKUP(A624,'Permits-Starts-Completions'!A:D,2,FALSE)</f>
        <v>706</v>
      </c>
      <c r="C624" s="53">
        <v>1246.96</v>
      </c>
      <c r="D624" s="51">
        <f t="shared" si="40"/>
        <v>0.26071428571428568</v>
      </c>
      <c r="E624" s="51">
        <f t="shared" si="40"/>
        <v>5.6253441192664511E-2</v>
      </c>
      <c r="I624" s="56"/>
    </row>
    <row r="625" spans="1:9" x14ac:dyDescent="0.25">
      <c r="A625" s="17">
        <v>40908</v>
      </c>
      <c r="B625" s="54">
        <f>VLOOKUP(A625,'Permits-Starts-Completions'!A:D,2,FALSE)</f>
        <v>697</v>
      </c>
      <c r="C625" s="54">
        <v>1257.5999999999999</v>
      </c>
      <c r="D625" s="52">
        <f t="shared" si="40"/>
        <v>0.10284810126582289</v>
      </c>
      <c r="E625" s="52">
        <f t="shared" si="40"/>
        <v>-3.1805604147616684E-5</v>
      </c>
      <c r="I625" s="56"/>
    </row>
    <row r="626" spans="1:9" x14ac:dyDescent="0.25">
      <c r="A626" s="14">
        <v>40939</v>
      </c>
      <c r="B626" s="53">
        <f>VLOOKUP(A626,'Permits-Starts-Completions'!A:D,2,FALSE)</f>
        <v>712</v>
      </c>
      <c r="C626" s="53">
        <v>1312.41</v>
      </c>
      <c r="D626" s="51">
        <f t="shared" si="40"/>
        <v>0.23611111111111116</v>
      </c>
      <c r="E626" s="51">
        <f t="shared" si="40"/>
        <v>2.0441327403352805E-2</v>
      </c>
      <c r="I626" s="56"/>
    </row>
    <row r="627" spans="1:9" x14ac:dyDescent="0.25">
      <c r="A627" s="17">
        <v>40968</v>
      </c>
      <c r="B627" s="54">
        <f>VLOOKUP(A627,'Permits-Starts-Completions'!A:D,2,FALSE)</f>
        <v>738</v>
      </c>
      <c r="C627" s="54">
        <v>1365.68</v>
      </c>
      <c r="D627" s="52">
        <f t="shared" si="40"/>
        <v>0.36162361623616235</v>
      </c>
      <c r="E627" s="52">
        <f t="shared" si="40"/>
        <v>2.8977863504166645E-2</v>
      </c>
      <c r="I627" s="56"/>
    </row>
    <row r="628" spans="1:9" x14ac:dyDescent="0.25">
      <c r="A628" s="14">
        <v>40999</v>
      </c>
      <c r="B628" s="53">
        <f>VLOOKUP(A628,'Permits-Starts-Completions'!A:D,2,FALSE)</f>
        <v>806</v>
      </c>
      <c r="C628" s="53">
        <v>1408.47</v>
      </c>
      <c r="D628" s="51">
        <f t="shared" si="40"/>
        <v>0.38250428816466542</v>
      </c>
      <c r="E628" s="51">
        <f t="shared" si="40"/>
        <v>6.2330766387847625E-2</v>
      </c>
      <c r="I628" s="56"/>
    </row>
    <row r="629" spans="1:9" x14ac:dyDescent="0.25">
      <c r="A629" s="17">
        <v>41029</v>
      </c>
      <c r="B629" s="54">
        <f>VLOOKUP(A629,'Permits-Starts-Completions'!A:D,2,FALSE)</f>
        <v>732</v>
      </c>
      <c r="C629" s="54">
        <v>1397.91</v>
      </c>
      <c r="D629" s="52">
        <f t="shared" si="40"/>
        <v>0.25989672977624778</v>
      </c>
      <c r="E629" s="52">
        <f t="shared" si="40"/>
        <v>2.515381964051322E-2</v>
      </c>
      <c r="I629" s="56"/>
    </row>
    <row r="630" spans="1:9" x14ac:dyDescent="0.25">
      <c r="A630" s="14">
        <v>41060</v>
      </c>
      <c r="B630" s="53">
        <f>VLOOKUP(A630,'Permits-Starts-Completions'!A:D,2,FALSE)</f>
        <v>796</v>
      </c>
      <c r="C630" s="53">
        <v>1310.33</v>
      </c>
      <c r="D630" s="51">
        <f t="shared" si="40"/>
        <v>0.28802588996763756</v>
      </c>
      <c r="E630" s="51">
        <f t="shared" si="40"/>
        <v>-2.5921796015462517E-2</v>
      </c>
      <c r="I630" s="56"/>
    </row>
    <row r="631" spans="1:9" x14ac:dyDescent="0.25">
      <c r="A631" s="17">
        <v>41090</v>
      </c>
      <c r="B631" s="54">
        <f>VLOOKUP(A631,'Permits-Starts-Completions'!A:D,2,FALSE)</f>
        <v>794</v>
      </c>
      <c r="C631" s="54">
        <v>1362.16</v>
      </c>
      <c r="D631" s="52">
        <f t="shared" si="40"/>
        <v>0.2484276729559749</v>
      </c>
      <c r="E631" s="52">
        <f t="shared" si="40"/>
        <v>3.1439302156530236E-2</v>
      </c>
      <c r="I631" s="56"/>
    </row>
    <row r="632" spans="1:9" x14ac:dyDescent="0.25">
      <c r="A632" s="14">
        <v>41121</v>
      </c>
      <c r="B632" s="53">
        <f>VLOOKUP(A632,'Permits-Starts-Completions'!A:D,2,FALSE)</f>
        <v>849</v>
      </c>
      <c r="C632" s="53">
        <v>1379.32</v>
      </c>
      <c r="D632" s="51">
        <f t="shared" si="40"/>
        <v>0.36714975845410636</v>
      </c>
      <c r="E632" s="51">
        <f t="shared" si="40"/>
        <v>6.7353824248614913E-2</v>
      </c>
      <c r="I632" s="56"/>
    </row>
    <row r="633" spans="1:9" x14ac:dyDescent="0.25">
      <c r="A633" s="17">
        <v>41152</v>
      </c>
      <c r="B633" s="54">
        <f>VLOOKUP(A633,'Permits-Starts-Completions'!A:D,2,FALSE)</f>
        <v>840</v>
      </c>
      <c r="C633" s="54">
        <v>1406.58</v>
      </c>
      <c r="D633" s="52">
        <f t="shared" si="40"/>
        <v>0.29829984544049459</v>
      </c>
      <c r="E633" s="52">
        <f t="shared" si="40"/>
        <v>0.15398436282191152</v>
      </c>
      <c r="I633" s="56"/>
    </row>
    <row r="634" spans="1:9" x14ac:dyDescent="0.25">
      <c r="A634" s="14">
        <v>41182</v>
      </c>
      <c r="B634" s="53">
        <f>VLOOKUP(A634,'Permits-Starts-Completions'!A:D,2,FALSE)</f>
        <v>930</v>
      </c>
      <c r="C634" s="53">
        <v>1440.67</v>
      </c>
      <c r="D634" s="51">
        <f t="shared" si="40"/>
        <v>0.52459016393442615</v>
      </c>
      <c r="E634" s="51">
        <f t="shared" si="40"/>
        <v>0.27332909087695101</v>
      </c>
      <c r="I634" s="56"/>
    </row>
    <row r="635" spans="1:9" x14ac:dyDescent="0.25">
      <c r="A635" s="17">
        <v>41213</v>
      </c>
      <c r="B635" s="54">
        <f>VLOOKUP(A635,'Permits-Starts-Completions'!A:D,2,FALSE)</f>
        <v>887</v>
      </c>
      <c r="C635" s="54">
        <v>1412.16</v>
      </c>
      <c r="D635" s="52">
        <f t="shared" si="40"/>
        <v>0.32190760059612522</v>
      </c>
      <c r="E635" s="52">
        <f t="shared" si="40"/>
        <v>0.12675337110029528</v>
      </c>
      <c r="I635" s="56"/>
    </row>
    <row r="636" spans="1:9" x14ac:dyDescent="0.25">
      <c r="A636" s="14">
        <v>41243</v>
      </c>
      <c r="B636" s="53">
        <f>VLOOKUP(A636,'Permits-Starts-Completions'!A:D,2,FALSE)</f>
        <v>917</v>
      </c>
      <c r="C636" s="53">
        <v>1416.18</v>
      </c>
      <c r="D636" s="51">
        <f t="shared" si="40"/>
        <v>0.29886685552407921</v>
      </c>
      <c r="E636" s="51">
        <f t="shared" si="40"/>
        <v>0.13570603708218387</v>
      </c>
      <c r="I636" s="56"/>
    </row>
    <row r="637" spans="1:9" x14ac:dyDescent="0.25">
      <c r="A637" s="17">
        <v>41274</v>
      </c>
      <c r="B637" s="54">
        <f>VLOOKUP(A637,'Permits-Starts-Completions'!A:D,2,FALSE)</f>
        <v>941</v>
      </c>
      <c r="C637" s="54">
        <v>1426.19</v>
      </c>
      <c r="D637" s="52">
        <f t="shared" si="40"/>
        <v>0.35007173601147779</v>
      </c>
      <c r="E637" s="52">
        <f t="shared" si="40"/>
        <v>0.13405693384223927</v>
      </c>
      <c r="I637" s="56"/>
    </row>
    <row r="638" spans="1:9" x14ac:dyDescent="0.25">
      <c r="A638" s="14">
        <v>41305</v>
      </c>
      <c r="B638" s="53">
        <f>VLOOKUP(A638,'Permits-Starts-Completions'!A:D,2,FALSE)</f>
        <v>940</v>
      </c>
      <c r="C638" s="53">
        <v>1498.11</v>
      </c>
      <c r="D638" s="51">
        <f t="shared" si="40"/>
        <v>0.3202247191011236</v>
      </c>
      <c r="E638" s="51">
        <f t="shared" si="40"/>
        <v>0.14149541682858247</v>
      </c>
      <c r="I638" s="56"/>
    </row>
    <row r="639" spans="1:9" x14ac:dyDescent="0.25">
      <c r="A639" s="17">
        <v>41333</v>
      </c>
      <c r="B639" s="54">
        <f>VLOOKUP(A639,'Permits-Starts-Completions'!A:D,2,FALSE)</f>
        <v>980</v>
      </c>
      <c r="C639" s="54">
        <v>1514.68</v>
      </c>
      <c r="D639" s="52">
        <f t="shared" si="40"/>
        <v>0.32791327913279122</v>
      </c>
      <c r="E639" s="52">
        <f t="shared" si="40"/>
        <v>0.10910315740144094</v>
      </c>
      <c r="I639" s="56"/>
    </row>
    <row r="640" spans="1:9" x14ac:dyDescent="0.25">
      <c r="A640" s="14">
        <v>41364</v>
      </c>
      <c r="B640" s="53">
        <f>VLOOKUP(A640,'Permits-Starts-Completions'!A:D,2,FALSE)</f>
        <v>936</v>
      </c>
      <c r="C640" s="53">
        <v>1569.19</v>
      </c>
      <c r="D640" s="51">
        <f t="shared" si="40"/>
        <v>0.16129032258064524</v>
      </c>
      <c r="E640" s="51">
        <f t="shared" si="40"/>
        <v>0.11410963669797725</v>
      </c>
      <c r="I640" s="56"/>
    </row>
    <row r="641" spans="1:9" x14ac:dyDescent="0.25">
      <c r="A641" s="17">
        <v>41394</v>
      </c>
      <c r="B641" s="54">
        <f>VLOOKUP(A641,'Permits-Starts-Completions'!A:D,2,FALSE)</f>
        <v>1012</v>
      </c>
      <c r="C641" s="54">
        <v>1597.57</v>
      </c>
      <c r="D641" s="52">
        <f t="shared" si="40"/>
        <v>0.38251366120218577</v>
      </c>
      <c r="E641" s="52">
        <f t="shared" si="40"/>
        <v>0.14282750677797562</v>
      </c>
      <c r="I641" s="56"/>
    </row>
    <row r="642" spans="1:9" x14ac:dyDescent="0.25">
      <c r="A642" s="14">
        <v>41425</v>
      </c>
      <c r="B642" s="53">
        <f>VLOOKUP(A642,'Permits-Starts-Completions'!A:D,2,FALSE)</f>
        <v>1003</v>
      </c>
      <c r="C642" s="53">
        <v>1630.74</v>
      </c>
      <c r="D642" s="51">
        <f t="shared" si="40"/>
        <v>0.26005025125628145</v>
      </c>
      <c r="E642" s="51">
        <f t="shared" si="40"/>
        <v>0.24452618805949644</v>
      </c>
      <c r="I642" s="56"/>
    </row>
    <row r="643" spans="1:9" x14ac:dyDescent="0.25">
      <c r="A643" s="17">
        <v>41455</v>
      </c>
      <c r="B643" s="54">
        <f>VLOOKUP(A643,'Permits-Starts-Completions'!A:D,2,FALSE)</f>
        <v>942</v>
      </c>
      <c r="C643" s="54">
        <v>1606.28</v>
      </c>
      <c r="D643" s="52">
        <f t="shared" si="40"/>
        <v>0.18639798488664994</v>
      </c>
      <c r="E643" s="52">
        <f t="shared" si="40"/>
        <v>0.17921536383391068</v>
      </c>
      <c r="I643" s="56"/>
    </row>
    <row r="644" spans="1:9" x14ac:dyDescent="0.25">
      <c r="A644" s="14">
        <v>41486</v>
      </c>
      <c r="B644" s="53">
        <f>VLOOKUP(A644,'Permits-Starts-Completions'!A:D,2,FALSE)</f>
        <v>997</v>
      </c>
      <c r="C644" s="53">
        <v>1685.73</v>
      </c>
      <c r="D644" s="51">
        <f t="shared" si="40"/>
        <v>0.17432273262661946</v>
      </c>
      <c r="E644" s="51">
        <f t="shared" si="40"/>
        <v>0.22214569498013526</v>
      </c>
      <c r="I644" s="56"/>
    </row>
    <row r="645" spans="1:9" x14ac:dyDescent="0.25">
      <c r="A645" s="17">
        <v>41517</v>
      </c>
      <c r="B645" s="54">
        <f>VLOOKUP(A645,'Permits-Starts-Completions'!A:D,2,FALSE)</f>
        <v>964</v>
      </c>
      <c r="C645" s="54">
        <v>1632.97</v>
      </c>
      <c r="D645" s="52">
        <f t="shared" si="40"/>
        <v>0.14761904761904754</v>
      </c>
      <c r="E645" s="52">
        <f t="shared" si="40"/>
        <v>0.16095067468611823</v>
      </c>
      <c r="I645" s="56"/>
    </row>
    <row r="646" spans="1:9" x14ac:dyDescent="0.25">
      <c r="A646" s="14">
        <v>41547</v>
      </c>
      <c r="B646" s="53">
        <f>VLOOKUP(A646,'Permits-Starts-Completions'!A:D,2,FALSE)</f>
        <v>1004</v>
      </c>
      <c r="C646" s="53">
        <v>1681.55</v>
      </c>
      <c r="D646" s="51">
        <f t="shared" si="40"/>
        <v>7.9569892473118298E-2</v>
      </c>
      <c r="E646" s="51">
        <f t="shared" si="40"/>
        <v>0.16719998334108421</v>
      </c>
      <c r="I646" s="56"/>
    </row>
    <row r="647" spans="1:9" x14ac:dyDescent="0.25">
      <c r="A647" s="17">
        <v>41578</v>
      </c>
      <c r="B647" s="54">
        <f>VLOOKUP(A647,'Permits-Starts-Completions'!A:D,2,FALSE)</f>
        <v>1044</v>
      </c>
      <c r="C647" s="54">
        <v>1756.54</v>
      </c>
      <c r="D647" s="52">
        <f t="shared" si="40"/>
        <v>0.17700112739571594</v>
      </c>
      <c r="E647" s="52">
        <f t="shared" si="40"/>
        <v>0.24386755041921582</v>
      </c>
      <c r="I647" s="56"/>
    </row>
    <row r="648" spans="1:9" x14ac:dyDescent="0.25">
      <c r="A648" s="14">
        <v>41608</v>
      </c>
      <c r="B648" s="53">
        <f>VLOOKUP(A648,'Permits-Starts-Completions'!A:D,2,FALSE)</f>
        <v>1029</v>
      </c>
      <c r="C648" s="53">
        <v>1805.81</v>
      </c>
      <c r="D648" s="51">
        <f t="shared" si="40"/>
        <v>0.12213740458015265</v>
      </c>
      <c r="E648" s="51">
        <f t="shared" si="40"/>
        <v>0.27512745554943563</v>
      </c>
      <c r="I648" s="56"/>
    </row>
    <row r="649" spans="1:9" x14ac:dyDescent="0.25">
      <c r="A649" s="17">
        <v>41639</v>
      </c>
      <c r="B649" s="54">
        <f>VLOOKUP(A649,'Permits-Starts-Completions'!A:D,2,FALSE)</f>
        <v>1005</v>
      </c>
      <c r="C649" s="54">
        <v>1848.36</v>
      </c>
      <c r="D649" s="52">
        <f t="shared" si="40"/>
        <v>6.8012752391073406E-2</v>
      </c>
      <c r="E649" s="52">
        <f t="shared" si="40"/>
        <v>0.29601245275874866</v>
      </c>
      <c r="I649" s="56"/>
    </row>
    <row r="650" spans="1:9" x14ac:dyDescent="0.25">
      <c r="A650" s="14">
        <v>41670</v>
      </c>
      <c r="B650" s="53">
        <f>VLOOKUP(A650,'Permits-Starts-Completions'!A:D,2,FALSE)</f>
        <v>976</v>
      </c>
      <c r="C650" s="53">
        <v>1782.59</v>
      </c>
      <c r="D650" s="51">
        <f t="shared" si="40"/>
        <v>3.8297872340425476E-2</v>
      </c>
      <c r="E650" s="51">
        <f t="shared" si="40"/>
        <v>0.18989259800682201</v>
      </c>
      <c r="I650" s="56"/>
    </row>
    <row r="651" spans="1:9" x14ac:dyDescent="0.25">
      <c r="A651" s="17">
        <v>41698</v>
      </c>
      <c r="B651" s="54">
        <f>VLOOKUP(A651,'Permits-Starts-Completions'!A:D,2,FALSE)</f>
        <v>1039</v>
      </c>
      <c r="C651" s="54">
        <v>1859.45</v>
      </c>
      <c r="D651" s="52">
        <f t="shared" si="40"/>
        <v>6.0204081632653006E-2</v>
      </c>
      <c r="E651" s="52">
        <f t="shared" si="40"/>
        <v>0.22761903504370551</v>
      </c>
      <c r="I651" s="56"/>
    </row>
    <row r="652" spans="1:9" x14ac:dyDescent="0.25">
      <c r="A652" s="14">
        <v>41729</v>
      </c>
      <c r="B652" s="53">
        <f>VLOOKUP(A652,'Permits-Starts-Completions'!A:D,2,FALSE)</f>
        <v>1067</v>
      </c>
      <c r="C652" s="53">
        <v>1872.34</v>
      </c>
      <c r="D652" s="51">
        <f t="shared" si="40"/>
        <v>0.1399572649572649</v>
      </c>
      <c r="E652" s="51">
        <f t="shared" si="40"/>
        <v>0.19318884265130398</v>
      </c>
      <c r="I652" s="56"/>
    </row>
    <row r="653" spans="1:9" x14ac:dyDescent="0.25">
      <c r="A653" s="17">
        <v>41759</v>
      </c>
      <c r="B653" s="54">
        <f>VLOOKUP(A653,'Permits-Starts-Completions'!A:D,2,FALSE)</f>
        <v>1090</v>
      </c>
      <c r="C653" s="54">
        <v>1883.95</v>
      </c>
      <c r="D653" s="52">
        <f t="shared" si="40"/>
        <v>7.7075098814229248E-2</v>
      </c>
      <c r="E653" s="52">
        <f t="shared" si="40"/>
        <v>0.17925975074644618</v>
      </c>
      <c r="I653" s="56"/>
    </row>
    <row r="654" spans="1:9" x14ac:dyDescent="0.25">
      <c r="A654" s="14">
        <v>41790</v>
      </c>
      <c r="B654" s="53">
        <f>VLOOKUP(A654,'Permits-Starts-Completions'!A:D,2,FALSE)</f>
        <v>1018</v>
      </c>
      <c r="C654" s="53">
        <v>1923.57</v>
      </c>
      <c r="D654" s="51">
        <f t="shared" si="40"/>
        <v>1.4955134596211339E-2</v>
      </c>
      <c r="E654" s="51">
        <f t="shared" si="40"/>
        <v>0.17956878472349969</v>
      </c>
      <c r="I654" s="56"/>
    </row>
    <row r="655" spans="1:9" x14ac:dyDescent="0.25">
      <c r="A655" s="17">
        <v>41820</v>
      </c>
      <c r="B655" s="54">
        <f>VLOOKUP(A655,'Permits-Starts-Completions'!A:D,2,FALSE)</f>
        <v>1010</v>
      </c>
      <c r="C655" s="54">
        <v>1960.23</v>
      </c>
      <c r="D655" s="52">
        <f t="shared" ref="D655:E708" si="41">B655/B643-1</f>
        <v>7.2186836518046693E-2</v>
      </c>
      <c r="E655" s="52">
        <f t="shared" si="41"/>
        <v>0.22035386109520139</v>
      </c>
      <c r="I655" s="56"/>
    </row>
    <row r="656" spans="1:9" x14ac:dyDescent="0.25">
      <c r="A656" s="14">
        <v>41851</v>
      </c>
      <c r="B656" s="53">
        <f>VLOOKUP(A656,'Permits-Starts-Completions'!A:D,2,FALSE)</f>
        <v>1076</v>
      </c>
      <c r="C656" s="53">
        <v>1930.67</v>
      </c>
      <c r="D656" s="51">
        <f t="shared" si="41"/>
        <v>7.9237713139418187E-2</v>
      </c>
      <c r="E656" s="51">
        <f t="shared" si="41"/>
        <v>0.14530203532000985</v>
      </c>
      <c r="I656" s="56"/>
    </row>
    <row r="657" spans="1:9" x14ac:dyDescent="0.25">
      <c r="A657" s="17">
        <v>41882</v>
      </c>
      <c r="B657" s="54">
        <f>VLOOKUP(A657,'Permits-Starts-Completions'!A:D,2,FALSE)</f>
        <v>1047</v>
      </c>
      <c r="C657" s="54">
        <v>2003.37</v>
      </c>
      <c r="D657" s="52">
        <f t="shared" si="41"/>
        <v>8.609958506224058E-2</v>
      </c>
      <c r="E657" s="52">
        <f t="shared" si="41"/>
        <v>0.22682596740907668</v>
      </c>
      <c r="I657" s="56"/>
    </row>
    <row r="658" spans="1:9" x14ac:dyDescent="0.25">
      <c r="A658" s="14">
        <v>41912</v>
      </c>
      <c r="B658" s="53">
        <f>VLOOKUP(A658,'Permits-Starts-Completions'!A:D,2,FALSE)</f>
        <v>1077</v>
      </c>
      <c r="C658" s="53">
        <v>1972.29</v>
      </c>
      <c r="D658" s="51">
        <f t="shared" si="41"/>
        <v>7.2709163346613481E-2</v>
      </c>
      <c r="E658" s="51">
        <f t="shared" si="41"/>
        <v>0.1729000029734471</v>
      </c>
      <c r="I658" s="56"/>
    </row>
    <row r="659" spans="1:9" x14ac:dyDescent="0.25">
      <c r="A659" s="17">
        <v>41943</v>
      </c>
      <c r="B659" s="54">
        <f>VLOOKUP(A659,'Permits-Starts-Completions'!A:D,2,FALSE)</f>
        <v>1094</v>
      </c>
      <c r="C659" s="54">
        <v>2018.05</v>
      </c>
      <c r="D659" s="52">
        <f t="shared" si="41"/>
        <v>4.789272030651337E-2</v>
      </c>
      <c r="E659" s="52">
        <f t="shared" si="41"/>
        <v>0.14887790770491982</v>
      </c>
      <c r="I659" s="56"/>
    </row>
    <row r="660" spans="1:9" x14ac:dyDescent="0.25">
      <c r="A660" s="14">
        <v>41973</v>
      </c>
      <c r="B660" s="53">
        <f>VLOOKUP(A660,'Permits-Starts-Completions'!A:D,2,FALSE)</f>
        <v>1059</v>
      </c>
      <c r="C660" s="53">
        <v>2067.56</v>
      </c>
      <c r="D660" s="51">
        <f t="shared" si="41"/>
        <v>2.9154518950437414E-2</v>
      </c>
      <c r="E660" s="51">
        <f t="shared" si="41"/>
        <v>0.14494880413775535</v>
      </c>
      <c r="I660" s="56"/>
    </row>
    <row r="661" spans="1:9" x14ac:dyDescent="0.25">
      <c r="A661" s="17">
        <v>42004</v>
      </c>
      <c r="B661" s="54">
        <f>VLOOKUP(A661,'Permits-Starts-Completions'!A:D,2,FALSE)</f>
        <v>1070</v>
      </c>
      <c r="C661" s="54">
        <v>2058.9</v>
      </c>
      <c r="D661" s="52">
        <f t="shared" si="41"/>
        <v>6.4676616915422924E-2</v>
      </c>
      <c r="E661" s="52">
        <f t="shared" si="41"/>
        <v>0.11390638187366098</v>
      </c>
      <c r="I661" s="56"/>
    </row>
    <row r="662" spans="1:9" x14ac:dyDescent="0.25">
      <c r="A662" s="14">
        <v>42035</v>
      </c>
      <c r="B662" s="53">
        <f>VLOOKUP(A662,'Permits-Starts-Completions'!A:D,2,FALSE)</f>
        <v>1048</v>
      </c>
      <c r="C662" s="53">
        <v>1994.99</v>
      </c>
      <c r="D662" s="51">
        <f t="shared" si="41"/>
        <v>7.3770491803278659E-2</v>
      </c>
      <c r="E662" s="51">
        <f t="shared" si="41"/>
        <v>0.11915246916004252</v>
      </c>
      <c r="I662" s="56"/>
    </row>
    <row r="663" spans="1:9" x14ac:dyDescent="0.25">
      <c r="A663" s="17">
        <v>42063</v>
      </c>
      <c r="B663" s="54">
        <f>VLOOKUP(A663,'Permits-Starts-Completions'!A:D,2,FALSE)</f>
        <v>1127</v>
      </c>
      <c r="C663" s="54">
        <v>2104.5</v>
      </c>
      <c r="D663" s="52">
        <f t="shared" si="41"/>
        <v>8.469682386910482E-2</v>
      </c>
      <c r="E663" s="52">
        <f t="shared" si="41"/>
        <v>0.13178628088951028</v>
      </c>
      <c r="I663" s="56"/>
    </row>
    <row r="664" spans="1:9" x14ac:dyDescent="0.25">
      <c r="A664" s="14">
        <v>42094</v>
      </c>
      <c r="B664" s="53">
        <f>VLOOKUP(A664,'Permits-Starts-Completions'!A:D,2,FALSE)</f>
        <v>1078</v>
      </c>
      <c r="C664" s="53">
        <v>2067.89</v>
      </c>
      <c r="D664" s="51">
        <f t="shared" si="41"/>
        <v>1.0309278350515427E-2</v>
      </c>
      <c r="E664" s="51">
        <f t="shared" si="41"/>
        <v>0.10444150100943195</v>
      </c>
      <c r="I664" s="56"/>
    </row>
    <row r="665" spans="1:9" x14ac:dyDescent="0.25">
      <c r="A665" s="17">
        <v>42124</v>
      </c>
      <c r="B665" s="54">
        <f>VLOOKUP(A665,'Permits-Starts-Completions'!A:D,2,FALSE)</f>
        <v>1161</v>
      </c>
      <c r="C665" s="54">
        <v>2085.5100000000002</v>
      </c>
      <c r="D665" s="52">
        <f t="shared" si="41"/>
        <v>6.5137614678899114E-2</v>
      </c>
      <c r="E665" s="52">
        <f t="shared" si="41"/>
        <v>0.10698797738793497</v>
      </c>
      <c r="I665" s="56"/>
    </row>
    <row r="666" spans="1:9" x14ac:dyDescent="0.25">
      <c r="A666" s="14">
        <v>42155</v>
      </c>
      <c r="B666" s="53">
        <f>VLOOKUP(A666,'Permits-Starts-Completions'!A:D,2,FALSE)</f>
        <v>1275</v>
      </c>
      <c r="C666" s="53">
        <v>2107.39</v>
      </c>
      <c r="D666" s="51">
        <f t="shared" si="41"/>
        <v>0.25245579567779952</v>
      </c>
      <c r="E666" s="51">
        <f t="shared" si="41"/>
        <v>9.5561897929370865E-2</v>
      </c>
      <c r="I666" s="56"/>
    </row>
    <row r="667" spans="1:9" x14ac:dyDescent="0.25">
      <c r="A667" s="17">
        <v>42185</v>
      </c>
      <c r="B667" s="54">
        <f>VLOOKUP(A667,'Permits-Starts-Completions'!A:D,2,FALSE)</f>
        <v>1378</v>
      </c>
      <c r="C667" s="54">
        <v>2063.11</v>
      </c>
      <c r="D667" s="52">
        <f t="shared" si="41"/>
        <v>0.36435643564356446</v>
      </c>
      <c r="E667" s="52">
        <f t="shared" si="41"/>
        <v>5.2483637124214999E-2</v>
      </c>
      <c r="I667" s="56"/>
    </row>
    <row r="668" spans="1:9" x14ac:dyDescent="0.25">
      <c r="A668" s="14">
        <v>42216</v>
      </c>
      <c r="B668" s="53">
        <f>VLOOKUP(A668,'Permits-Starts-Completions'!A:D,2,FALSE)</f>
        <v>1139</v>
      </c>
      <c r="C668" s="53">
        <v>2103.84</v>
      </c>
      <c r="D668" s="51">
        <f t="shared" si="41"/>
        <v>5.8550185873605942E-2</v>
      </c>
      <c r="E668" s="51">
        <f t="shared" si="41"/>
        <v>8.9694251218489063E-2</v>
      </c>
      <c r="I668" s="56"/>
    </row>
    <row r="669" spans="1:9" x14ac:dyDescent="0.25">
      <c r="A669" s="17">
        <v>42247</v>
      </c>
      <c r="B669" s="54">
        <f>VLOOKUP(A669,'Permits-Starts-Completions'!A:D,2,FALSE)</f>
        <v>1165</v>
      </c>
      <c r="C669" s="54">
        <v>1972.18</v>
      </c>
      <c r="D669" s="52">
        <f t="shared" si="41"/>
        <v>0.11270296084049658</v>
      </c>
      <c r="E669" s="52">
        <f t="shared" si="41"/>
        <v>-1.5568766628231367E-2</v>
      </c>
      <c r="I669" s="56"/>
    </row>
    <row r="670" spans="1:9" x14ac:dyDescent="0.25">
      <c r="A670" s="14">
        <v>42277</v>
      </c>
      <c r="B670" s="53">
        <f>VLOOKUP(A670,'Permits-Starts-Completions'!A:D,2,FALSE)</f>
        <v>1143</v>
      </c>
      <c r="C670" s="53">
        <v>1920.03</v>
      </c>
      <c r="D670" s="51">
        <f t="shared" si="41"/>
        <v>6.1281337047353723E-2</v>
      </c>
      <c r="E670" s="51">
        <f t="shared" si="41"/>
        <v>-2.6497117563847095E-2</v>
      </c>
      <c r="I670" s="56"/>
    </row>
    <row r="671" spans="1:9" x14ac:dyDescent="0.25">
      <c r="A671" s="17">
        <v>42308</v>
      </c>
      <c r="B671" s="54">
        <f>VLOOKUP(A671,'Permits-Starts-Completions'!A:D,2,FALSE)</f>
        <v>1158</v>
      </c>
      <c r="C671" s="54">
        <v>2079.36</v>
      </c>
      <c r="D671" s="52">
        <f t="shared" si="41"/>
        <v>5.8500914076782484E-2</v>
      </c>
      <c r="E671" s="52">
        <f t="shared" si="41"/>
        <v>3.0380813161219988E-2</v>
      </c>
      <c r="I671" s="56"/>
    </row>
    <row r="672" spans="1:9" x14ac:dyDescent="0.25">
      <c r="A672" s="14">
        <v>42338</v>
      </c>
      <c r="B672" s="53">
        <f>VLOOKUP(A672,'Permits-Starts-Completions'!A:D,2,FALSE)</f>
        <v>1245</v>
      </c>
      <c r="C672" s="53">
        <v>2080.41</v>
      </c>
      <c r="D672" s="51">
        <f t="shared" si="41"/>
        <v>0.17563739376770537</v>
      </c>
      <c r="E672" s="51">
        <f t="shared" si="41"/>
        <v>6.2150554276538816E-3</v>
      </c>
      <c r="I672" s="56"/>
    </row>
    <row r="673" spans="1:9" x14ac:dyDescent="0.25">
      <c r="A673" s="17">
        <v>42369</v>
      </c>
      <c r="B673" s="54">
        <f>VLOOKUP(A673,'Permits-Starts-Completions'!A:D,2,FALSE)</f>
        <v>1209</v>
      </c>
      <c r="C673" s="54">
        <v>2043.94</v>
      </c>
      <c r="D673" s="52">
        <f t="shared" si="41"/>
        <v>0.12990654205607477</v>
      </c>
      <c r="E673" s="52">
        <f t="shared" si="41"/>
        <v>-7.26601583369757E-3</v>
      </c>
      <c r="I673" s="56"/>
    </row>
    <row r="674" spans="1:9" x14ac:dyDescent="0.25">
      <c r="A674" s="14">
        <v>42400</v>
      </c>
      <c r="B674" s="53">
        <f>VLOOKUP(A674,'Permits-Starts-Completions'!A:D,2,FALSE)</f>
        <v>1167</v>
      </c>
      <c r="C674" s="53">
        <v>1940.24</v>
      </c>
      <c r="D674" s="51">
        <f t="shared" si="41"/>
        <v>0.11354961832061061</v>
      </c>
      <c r="E674" s="51">
        <f t="shared" si="41"/>
        <v>-2.7443746585195883E-2</v>
      </c>
      <c r="I674" s="56"/>
    </row>
    <row r="675" spans="1:9" x14ac:dyDescent="0.25">
      <c r="A675" s="17">
        <v>42429</v>
      </c>
      <c r="B675" s="54">
        <f>VLOOKUP(A675,'Permits-Starts-Completions'!A:D,2,FALSE)</f>
        <v>1186</v>
      </c>
      <c r="C675" s="54">
        <v>1932.23</v>
      </c>
      <c r="D675" s="52">
        <f t="shared" si="41"/>
        <v>5.2351375332741812E-2</v>
      </c>
      <c r="E675" s="52">
        <f t="shared" si="41"/>
        <v>-8.1857923497267726E-2</v>
      </c>
      <c r="I675" s="56"/>
    </row>
    <row r="676" spans="1:9" x14ac:dyDescent="0.25">
      <c r="A676" s="14">
        <v>42460</v>
      </c>
      <c r="B676" s="53">
        <f>VLOOKUP(A676,'Permits-Starts-Completions'!A:D,2,FALSE)</f>
        <v>1119</v>
      </c>
      <c r="C676" s="53">
        <v>2059.7399999999998</v>
      </c>
      <c r="D676" s="51">
        <f t="shared" si="41"/>
        <v>3.8033395176252371E-2</v>
      </c>
      <c r="E676" s="51">
        <f t="shared" si="41"/>
        <v>-3.9412154418272394E-3</v>
      </c>
      <c r="I676" s="56"/>
    </row>
    <row r="677" spans="1:9" x14ac:dyDescent="0.25">
      <c r="A677" s="17">
        <v>42490</v>
      </c>
      <c r="B677" s="54">
        <f>VLOOKUP(A677,'Permits-Starts-Completions'!A:D,2,FALSE)</f>
        <v>1155</v>
      </c>
      <c r="C677" s="54">
        <v>2065.3000000000002</v>
      </c>
      <c r="D677" s="52">
        <f t="shared" si="41"/>
        <v>-5.1679586563307955E-3</v>
      </c>
      <c r="E677" s="52">
        <f t="shared" si="41"/>
        <v>-9.690675182569275E-3</v>
      </c>
      <c r="I677" s="56"/>
    </row>
    <row r="678" spans="1:9" x14ac:dyDescent="0.25">
      <c r="A678" s="14">
        <v>42521</v>
      </c>
      <c r="B678" s="53">
        <f>VLOOKUP(A678,'Permits-Starts-Completions'!A:D,2,FALSE)</f>
        <v>1198</v>
      </c>
      <c r="C678" s="53">
        <v>2096.96</v>
      </c>
      <c r="D678" s="51">
        <f t="shared" si="41"/>
        <v>-6.0392156862745128E-2</v>
      </c>
      <c r="E678" s="51">
        <f t="shared" si="41"/>
        <v>-4.9492500201669953E-3</v>
      </c>
      <c r="I678" s="56"/>
    </row>
    <row r="679" spans="1:9" x14ac:dyDescent="0.25">
      <c r="A679" s="17">
        <v>42551</v>
      </c>
      <c r="B679" s="54">
        <f>VLOOKUP(A679,'Permits-Starts-Completions'!A:D,2,FALSE)</f>
        <v>1204</v>
      </c>
      <c r="C679" s="54">
        <v>2098.86</v>
      </c>
      <c r="D679" s="52">
        <f t="shared" si="41"/>
        <v>-0.1262699564586357</v>
      </c>
      <c r="E679" s="52">
        <f t="shared" si="41"/>
        <v>1.7328208384429278E-2</v>
      </c>
      <c r="I679" s="56"/>
    </row>
    <row r="680" spans="1:9" x14ac:dyDescent="0.25">
      <c r="A680" s="14">
        <v>42582</v>
      </c>
      <c r="B680" s="53">
        <f>VLOOKUP(A680,'Permits-Starts-Completions'!A:D,2,FALSE)</f>
        <v>1193</v>
      </c>
      <c r="C680" s="53">
        <v>2173.6</v>
      </c>
      <c r="D680" s="51">
        <f t="shared" si="41"/>
        <v>4.7410008779631196E-2</v>
      </c>
      <c r="E680" s="51">
        <f t="shared" si="41"/>
        <v>3.3158415088599735E-2</v>
      </c>
      <c r="I680" s="56"/>
    </row>
    <row r="681" spans="1:9" x14ac:dyDescent="0.25">
      <c r="A681" s="17">
        <v>42613</v>
      </c>
      <c r="B681" s="54">
        <f>VLOOKUP(A681,'Permits-Starts-Completions'!A:D,2,FALSE)</f>
        <v>1203</v>
      </c>
      <c r="C681" s="54">
        <v>2170.9499999999998</v>
      </c>
      <c r="D681" s="52">
        <f t="shared" si="41"/>
        <v>3.2618025751072866E-2</v>
      </c>
      <c r="E681" s="52">
        <f t="shared" si="41"/>
        <v>0.10078694642476838</v>
      </c>
      <c r="I681" s="56"/>
    </row>
    <row r="682" spans="1:9" x14ac:dyDescent="0.25">
      <c r="A682" s="14">
        <v>42643</v>
      </c>
      <c r="B682" s="53">
        <f>VLOOKUP(A682,'Permits-Starts-Completions'!A:D,2,FALSE)</f>
        <v>1282</v>
      </c>
      <c r="C682" s="53">
        <v>2168.27</v>
      </c>
      <c r="D682" s="51">
        <f t="shared" si="41"/>
        <v>0.12160979877515321</v>
      </c>
      <c r="E682" s="51">
        <f t="shared" si="41"/>
        <v>0.12928964651593988</v>
      </c>
      <c r="I682" s="56"/>
    </row>
    <row r="683" spans="1:9" x14ac:dyDescent="0.25">
      <c r="A683" s="17">
        <v>42674</v>
      </c>
      <c r="B683" s="54">
        <f>VLOOKUP(A683,'Permits-Starts-Completions'!A:D,2,FALSE)</f>
        <v>1271</v>
      </c>
      <c r="C683" s="54">
        <v>2126.15</v>
      </c>
      <c r="D683" s="52">
        <f t="shared" si="41"/>
        <v>9.7582037996545745E-2</v>
      </c>
      <c r="E683" s="52">
        <f t="shared" si="41"/>
        <v>2.250211603570329E-2</v>
      </c>
      <c r="I683" s="56"/>
    </row>
    <row r="684" spans="1:9" x14ac:dyDescent="0.25">
      <c r="A684" s="14">
        <v>42704</v>
      </c>
      <c r="B684" s="53">
        <f>VLOOKUP(A684,'Permits-Starts-Completions'!A:D,2,FALSE)</f>
        <v>1236</v>
      </c>
      <c r="C684" s="53">
        <v>2198.81</v>
      </c>
      <c r="D684" s="51">
        <f t="shared" si="41"/>
        <v>-7.2289156626506035E-3</v>
      </c>
      <c r="E684" s="51">
        <f t="shared" si="41"/>
        <v>5.691185872015625E-2</v>
      </c>
      <c r="I684" s="56"/>
    </row>
    <row r="685" spans="1:9" x14ac:dyDescent="0.25">
      <c r="A685" s="17">
        <v>42735</v>
      </c>
      <c r="B685" s="54">
        <f>VLOOKUP(A685,'Permits-Starts-Completions'!A:D,2,FALSE)</f>
        <v>1251</v>
      </c>
      <c r="C685" s="54">
        <v>2238.83</v>
      </c>
      <c r="D685" s="52">
        <f t="shared" si="41"/>
        <v>3.473945409429291E-2</v>
      </c>
      <c r="E685" s="52">
        <f t="shared" si="41"/>
        <v>9.5350157049619799E-2</v>
      </c>
      <c r="I685" s="56"/>
    </row>
    <row r="686" spans="1:9" x14ac:dyDescent="0.25">
      <c r="A686" s="14">
        <v>42766</v>
      </c>
      <c r="B686" s="53">
        <f>VLOOKUP(A686,'Permits-Starts-Completions'!A:D,2,FALSE)</f>
        <v>1313</v>
      </c>
      <c r="C686" s="53">
        <v>2278.87</v>
      </c>
      <c r="D686" s="51">
        <f t="shared" si="41"/>
        <v>0.12510711225364179</v>
      </c>
      <c r="E686" s="51">
        <f t="shared" si="41"/>
        <v>0.17452995505710622</v>
      </c>
      <c r="I686" s="56"/>
    </row>
    <row r="687" spans="1:9" x14ac:dyDescent="0.25">
      <c r="A687" s="17">
        <v>42794</v>
      </c>
      <c r="B687" s="54">
        <f>VLOOKUP(A687,'Permits-Starts-Completions'!A:D,2,FALSE)</f>
        <v>1239</v>
      </c>
      <c r="C687" s="54">
        <v>2363.64</v>
      </c>
      <c r="D687" s="52">
        <f t="shared" si="41"/>
        <v>4.4688026981450246E-2</v>
      </c>
      <c r="E687" s="52">
        <f t="shared" si="41"/>
        <v>0.22327052162527217</v>
      </c>
      <c r="I687" s="56"/>
    </row>
    <row r="688" spans="1:9" x14ac:dyDescent="0.25">
      <c r="A688" s="14">
        <v>42825</v>
      </c>
      <c r="B688" s="53">
        <f>VLOOKUP(A688,'Permits-Starts-Completions'!A:D,2,FALSE)</f>
        <v>1292</v>
      </c>
      <c r="C688" s="53">
        <v>2362.7199999999998</v>
      </c>
      <c r="D688" s="51">
        <f t="shared" si="41"/>
        <v>0.15460232350312775</v>
      </c>
      <c r="E688" s="51">
        <f t="shared" si="41"/>
        <v>0.1470962354471923</v>
      </c>
      <c r="I688" s="56"/>
    </row>
    <row r="689" spans="1:9" x14ac:dyDescent="0.25">
      <c r="A689" s="17">
        <v>42855</v>
      </c>
      <c r="B689" s="54">
        <f>VLOOKUP(A689,'Permits-Starts-Completions'!A:D,2,FALSE)</f>
        <v>1255</v>
      </c>
      <c r="C689" s="54">
        <v>2384.1999999999998</v>
      </c>
      <c r="D689" s="52">
        <f t="shared" si="41"/>
        <v>8.6580086580086535E-2</v>
      </c>
      <c r="E689" s="52">
        <f t="shared" si="41"/>
        <v>0.15440856049968499</v>
      </c>
      <c r="I689" s="56"/>
    </row>
    <row r="690" spans="1:9" x14ac:dyDescent="0.25">
      <c r="A690" s="14">
        <v>42886</v>
      </c>
      <c r="B690" s="53">
        <f>VLOOKUP(A690,'Permits-Starts-Completions'!A:D,2,FALSE)</f>
        <v>1209</v>
      </c>
      <c r="C690" s="53">
        <v>2411.8000000000002</v>
      </c>
      <c r="D690" s="51">
        <f t="shared" si="41"/>
        <v>9.1819699499164908E-3</v>
      </c>
      <c r="E690" s="51">
        <f t="shared" si="41"/>
        <v>0.15014115672211203</v>
      </c>
      <c r="I690" s="56"/>
    </row>
    <row r="691" spans="1:9" x14ac:dyDescent="0.25">
      <c r="A691" s="17">
        <v>42916</v>
      </c>
      <c r="B691" s="54">
        <f>VLOOKUP(A691,'Permits-Starts-Completions'!A:D,2,FALSE)</f>
        <v>1326</v>
      </c>
      <c r="C691" s="54">
        <v>2423.41</v>
      </c>
      <c r="D691" s="52">
        <f t="shared" si="41"/>
        <v>0.1013289036544851</v>
      </c>
      <c r="E691" s="52">
        <f t="shared" si="41"/>
        <v>0.15463156189550498</v>
      </c>
      <c r="I691" s="56"/>
    </row>
    <row r="692" spans="1:9" x14ac:dyDescent="0.25">
      <c r="A692" s="14">
        <v>42947</v>
      </c>
      <c r="B692" s="53">
        <f>VLOOKUP(A692,'Permits-Starts-Completions'!A:D,2,FALSE)</f>
        <v>1265</v>
      </c>
      <c r="C692" s="53">
        <v>2470.3000000000002</v>
      </c>
      <c r="D692" s="51">
        <f t="shared" si="41"/>
        <v>6.0352053646269832E-2</v>
      </c>
      <c r="E692" s="51">
        <f t="shared" si="41"/>
        <v>0.13650165623849841</v>
      </c>
      <c r="I692" s="56"/>
    </row>
    <row r="693" spans="1:9" x14ac:dyDescent="0.25">
      <c r="A693" s="17">
        <v>42978</v>
      </c>
      <c r="B693" s="54">
        <f>VLOOKUP(A693,'Permits-Starts-Completions'!A:D,2,FALSE)</f>
        <v>1309</v>
      </c>
      <c r="C693" s="54">
        <v>2471.65</v>
      </c>
      <c r="D693" s="52">
        <f t="shared" si="41"/>
        <v>8.8113050706566831E-2</v>
      </c>
      <c r="E693" s="52">
        <f t="shared" si="41"/>
        <v>0.13851079020705237</v>
      </c>
      <c r="I693" s="56"/>
    </row>
    <row r="694" spans="1:9" x14ac:dyDescent="0.25">
      <c r="A694" s="14">
        <v>43008</v>
      </c>
      <c r="B694" s="53">
        <f>VLOOKUP(A694,'Permits-Starts-Completions'!A:D,2,FALSE)</f>
        <v>1257</v>
      </c>
      <c r="C694" s="53">
        <v>2519.36</v>
      </c>
      <c r="D694" s="51">
        <f t="shared" si="41"/>
        <v>-1.9500780031201259E-2</v>
      </c>
      <c r="E694" s="51">
        <f t="shared" si="41"/>
        <v>0.16192171639140884</v>
      </c>
      <c r="I694" s="56"/>
    </row>
    <row r="695" spans="1:9" x14ac:dyDescent="0.25">
      <c r="A695" s="17">
        <v>43039</v>
      </c>
      <c r="B695" s="54">
        <f>VLOOKUP(A695,'Permits-Starts-Completions'!A:D,2,FALSE)</f>
        <v>1339</v>
      </c>
      <c r="C695" s="54">
        <v>2575.2600000000002</v>
      </c>
      <c r="D695" s="52">
        <f t="shared" si="41"/>
        <v>5.3501180173092022E-2</v>
      </c>
      <c r="E695" s="52">
        <f t="shared" si="41"/>
        <v>0.21123156879806237</v>
      </c>
      <c r="I695" s="56"/>
    </row>
    <row r="696" spans="1:9" x14ac:dyDescent="0.25">
      <c r="A696" s="14">
        <v>43069</v>
      </c>
      <c r="B696" s="53">
        <f>VLOOKUP(A696,'Permits-Starts-Completions'!A:D,2,FALSE)</f>
        <v>1299</v>
      </c>
      <c r="C696" s="53">
        <v>2647.58</v>
      </c>
      <c r="D696" s="51">
        <f t="shared" si="41"/>
        <v>5.0970873786407855E-2</v>
      </c>
      <c r="E696" s="51">
        <f t="shared" si="41"/>
        <v>0.20409676143004618</v>
      </c>
      <c r="I696" s="56"/>
    </row>
    <row r="697" spans="1:9" x14ac:dyDescent="0.25">
      <c r="A697" s="17">
        <v>43100</v>
      </c>
      <c r="B697" s="54">
        <f>VLOOKUP(A697,'Permits-Starts-Completions'!A:D,2,FALSE)</f>
        <v>1312</v>
      </c>
      <c r="C697" s="54">
        <v>2673.61</v>
      </c>
      <c r="D697" s="52">
        <f t="shared" si="41"/>
        <v>4.8760991207034365E-2</v>
      </c>
      <c r="E697" s="52">
        <f t="shared" si="41"/>
        <v>0.19419964892376829</v>
      </c>
      <c r="I697" s="56"/>
    </row>
    <row r="698" spans="1:9" x14ac:dyDescent="0.25">
      <c r="A698" s="14">
        <v>43131</v>
      </c>
      <c r="B698" s="53">
        <f>VLOOKUP(A698,'Permits-Starts-Completions'!A:D,2,FALSE)</f>
        <v>1365</v>
      </c>
      <c r="C698" s="53">
        <v>2823.81</v>
      </c>
      <c r="D698" s="51">
        <f t="shared" si="41"/>
        <v>3.9603960396039639E-2</v>
      </c>
      <c r="E698" s="51">
        <f t="shared" si="41"/>
        <v>0.23912728676931994</v>
      </c>
      <c r="I698" s="56"/>
    </row>
    <row r="699" spans="1:9" x14ac:dyDescent="0.25">
      <c r="A699" s="17">
        <v>43159</v>
      </c>
      <c r="B699" s="54">
        <f>VLOOKUP(A699,'Permits-Starts-Completions'!A:D,2,FALSE)</f>
        <v>1332</v>
      </c>
      <c r="C699" s="54">
        <v>2713.83</v>
      </c>
      <c r="D699" s="52">
        <f t="shared" si="41"/>
        <v>7.5060532687651227E-2</v>
      </c>
      <c r="E699" s="52">
        <f t="shared" si="41"/>
        <v>0.14815707975833892</v>
      </c>
      <c r="I699" s="56"/>
    </row>
    <row r="700" spans="1:9" x14ac:dyDescent="0.25">
      <c r="A700" s="14">
        <v>43190</v>
      </c>
      <c r="B700" s="53">
        <f>VLOOKUP(A700,'Permits-Starts-Completions'!A:D,2,FALSE)</f>
        <v>1415</v>
      </c>
      <c r="C700" s="53">
        <v>2640.87</v>
      </c>
      <c r="D700" s="51">
        <f t="shared" si="41"/>
        <v>9.5201238390092868E-2</v>
      </c>
      <c r="E700" s="51">
        <f t="shared" si="41"/>
        <v>0.11772448703189542</v>
      </c>
      <c r="I700" s="56"/>
    </row>
    <row r="701" spans="1:9" x14ac:dyDescent="0.25">
      <c r="A701" s="17">
        <v>43220</v>
      </c>
      <c r="B701" s="54">
        <f>VLOOKUP(A701,'Permits-Starts-Completions'!A:D,2,FALSE)</f>
        <v>1387</v>
      </c>
      <c r="C701" s="54">
        <v>2648.05</v>
      </c>
      <c r="D701" s="52">
        <f t="shared" si="41"/>
        <v>0.10517928286852585</v>
      </c>
      <c r="E701" s="52">
        <f t="shared" si="41"/>
        <v>0.11066605150574627</v>
      </c>
      <c r="I701" s="56"/>
    </row>
    <row r="702" spans="1:9" x14ac:dyDescent="0.25">
      <c r="A702" s="14">
        <v>43251</v>
      </c>
      <c r="B702" s="53">
        <f>VLOOKUP(A702,'Permits-Starts-Completions'!A:D,2,FALSE)</f>
        <v>1330</v>
      </c>
      <c r="C702" s="53">
        <v>2705.27</v>
      </c>
      <c r="D702" s="51">
        <f t="shared" si="41"/>
        <v>0.10008271298593874</v>
      </c>
      <c r="E702" s="51">
        <f t="shared" si="41"/>
        <v>0.12168090223069905</v>
      </c>
      <c r="I702" s="56"/>
    </row>
    <row r="703" spans="1:9" x14ac:dyDescent="0.25">
      <c r="A703" s="17">
        <v>43281</v>
      </c>
      <c r="B703" s="54">
        <f>VLOOKUP(A703,'Permits-Starts-Completions'!A:D,2,FALSE)</f>
        <v>1317</v>
      </c>
      <c r="C703" s="54">
        <v>2718.37</v>
      </c>
      <c r="D703" s="52">
        <f t="shared" si="41"/>
        <v>-6.7873303167420573E-3</v>
      </c>
      <c r="E703" s="52">
        <f t="shared" si="41"/>
        <v>0.12171279313034122</v>
      </c>
      <c r="I703" s="56"/>
    </row>
    <row r="704" spans="1:9" x14ac:dyDescent="0.25">
      <c r="A704" s="14">
        <v>43312</v>
      </c>
      <c r="B704" s="53">
        <f>VLOOKUP(A704,'Permits-Starts-Completions'!A:D,2,FALSE)</f>
        <v>1331</v>
      </c>
      <c r="C704" s="53">
        <v>2816.29</v>
      </c>
      <c r="D704" s="51">
        <f t="shared" si="41"/>
        <v>5.2173913043478182E-2</v>
      </c>
      <c r="E704" s="51">
        <f t="shared" si="41"/>
        <v>0.14005991175160903</v>
      </c>
      <c r="I704" s="56"/>
    </row>
    <row r="705" spans="1:9" x14ac:dyDescent="0.25">
      <c r="A705" s="17">
        <v>43343</v>
      </c>
      <c r="B705" s="54">
        <f>VLOOKUP(A705,'Permits-Starts-Completions'!A:D,2,FALSE)</f>
        <v>1258</v>
      </c>
      <c r="C705" s="54">
        <v>2901.52</v>
      </c>
      <c r="D705" s="52">
        <f t="shared" si="41"/>
        <v>-3.8961038961038974E-2</v>
      </c>
      <c r="E705" s="52">
        <f t="shared" si="41"/>
        <v>0.17392025569963376</v>
      </c>
      <c r="I705" s="56"/>
    </row>
    <row r="706" spans="1:9" x14ac:dyDescent="0.25">
      <c r="A706" s="14">
        <v>43373</v>
      </c>
      <c r="B706" s="53">
        <f>VLOOKUP(A706,'Permits-Starts-Completions'!A:D,2,FALSE)</f>
        <v>1290</v>
      </c>
      <c r="C706" s="53">
        <v>2913.98</v>
      </c>
      <c r="D706" s="51">
        <f t="shared" si="41"/>
        <v>2.6252983293556076E-2</v>
      </c>
      <c r="E706" s="51">
        <f t="shared" si="41"/>
        <v>0.1566350184173757</v>
      </c>
      <c r="I706" s="56"/>
    </row>
    <row r="707" spans="1:9" x14ac:dyDescent="0.25">
      <c r="A707" s="17">
        <v>43404</v>
      </c>
      <c r="B707" s="54">
        <f>VLOOKUP(A707,'Permits-Starts-Completions'!A:D,2,FALSE)</f>
        <v>1267</v>
      </c>
      <c r="C707" s="54">
        <v>2711.74</v>
      </c>
      <c r="D707" s="52">
        <f t="shared" si="41"/>
        <v>-5.3771471247199387E-2</v>
      </c>
      <c r="E707" s="52">
        <f t="shared" si="41"/>
        <v>5.2996590635508545E-2</v>
      </c>
      <c r="I707" s="56"/>
    </row>
    <row r="708" spans="1:9" x14ac:dyDescent="0.25">
      <c r="A708" s="14">
        <v>43434</v>
      </c>
      <c r="B708" s="53">
        <f>VLOOKUP(A708,'Permits-Starts-Completions'!A:D,2,FALSE)</f>
        <v>1319</v>
      </c>
      <c r="C708" s="53">
        <v>2760.17</v>
      </c>
      <c r="D708" s="51">
        <f t="shared" si="41"/>
        <v>1.5396458814472602E-2</v>
      </c>
      <c r="E708" s="51">
        <f t="shared" si="41"/>
        <v>4.2525627176515979E-2</v>
      </c>
      <c r="I708" s="56"/>
    </row>
    <row r="709" spans="1:9" x14ac:dyDescent="0.25">
      <c r="A709" s="59">
        <v>43465</v>
      </c>
      <c r="B709" s="54">
        <f>VLOOKUP(A709,'Permits-Starts-Completions'!A:D,2,FALSE)</f>
        <v>1334</v>
      </c>
      <c r="C709" s="54">
        <v>2506.85</v>
      </c>
      <c r="D709" s="52">
        <f t="shared" ref="D709:D733" si="42">B709/B697-1</f>
        <v>1.67682926829269E-2</v>
      </c>
      <c r="E709" s="52">
        <f t="shared" ref="E709:E733" si="43">C709/C697-1</f>
        <v>-6.2372597349650949E-2</v>
      </c>
      <c r="I709" s="56"/>
    </row>
    <row r="710" spans="1:9" x14ac:dyDescent="0.25">
      <c r="A710" s="62">
        <v>43496</v>
      </c>
      <c r="B710" s="53">
        <f>VLOOKUP(A710,'Permits-Starts-Completions'!A:D,2,FALSE)</f>
        <v>1316</v>
      </c>
      <c r="C710" s="53">
        <v>2704.1</v>
      </c>
      <c r="D710" s="51">
        <f t="shared" si="42"/>
        <v>-3.5897435897435881E-2</v>
      </c>
      <c r="E710" s="51">
        <f t="shared" si="43"/>
        <v>-4.2393078854455535E-2</v>
      </c>
      <c r="I710" s="56"/>
    </row>
    <row r="711" spans="1:9" x14ac:dyDescent="0.25">
      <c r="A711" s="59">
        <v>43524</v>
      </c>
      <c r="B711" s="54">
        <f>VLOOKUP(A711,'Permits-Starts-Completions'!A:D,2,FALSE)</f>
        <v>1305</v>
      </c>
      <c r="C711" s="54">
        <v>2784.49</v>
      </c>
      <c r="D711" s="52">
        <f t="shared" si="42"/>
        <v>-2.0270270270270285E-2</v>
      </c>
      <c r="E711" s="52">
        <f t="shared" si="43"/>
        <v>2.6037003054723451E-2</v>
      </c>
      <c r="I711" s="56"/>
    </row>
    <row r="712" spans="1:9" x14ac:dyDescent="0.25">
      <c r="A712" s="62">
        <v>43555</v>
      </c>
      <c r="B712" s="53">
        <f>VLOOKUP(A712,'Permits-Starts-Completions'!A:D,2,FALSE)</f>
        <v>1327</v>
      </c>
      <c r="C712" s="53">
        <v>2834.4</v>
      </c>
      <c r="D712" s="51">
        <f t="shared" si="42"/>
        <v>-6.2190812720848032E-2</v>
      </c>
      <c r="E712" s="51">
        <f t="shared" si="43"/>
        <v>7.3282668211612112E-2</v>
      </c>
      <c r="I712" s="56"/>
    </row>
    <row r="713" spans="1:9" x14ac:dyDescent="0.25">
      <c r="A713" s="59">
        <v>43585</v>
      </c>
      <c r="B713" s="54">
        <f>VLOOKUP(A713,'Permits-Starts-Completions'!A:D,2,FALSE)</f>
        <v>1330</v>
      </c>
      <c r="C713" s="54">
        <v>2945.83</v>
      </c>
      <c r="D713" s="52">
        <f t="shared" si="42"/>
        <v>-4.1095890410958957E-2</v>
      </c>
      <c r="E713" s="52">
        <f t="shared" si="43"/>
        <v>0.11245255943052435</v>
      </c>
      <c r="I713" s="56"/>
    </row>
    <row r="714" spans="1:9" x14ac:dyDescent="0.25">
      <c r="A714" s="62">
        <v>43616</v>
      </c>
      <c r="B714" s="53">
        <f>VLOOKUP(A714,'Permits-Starts-Completions'!A:D,2,FALSE)</f>
        <v>1338</v>
      </c>
      <c r="C714" s="53">
        <v>2752.06</v>
      </c>
      <c r="D714" s="51">
        <f t="shared" si="42"/>
        <v>6.0150375939849177E-3</v>
      </c>
      <c r="E714" s="51">
        <f t="shared" si="43"/>
        <v>1.7295870652467293E-2</v>
      </c>
      <c r="I714" s="56"/>
    </row>
    <row r="715" spans="1:9" x14ac:dyDescent="0.25">
      <c r="A715" s="59">
        <v>43646</v>
      </c>
      <c r="B715" s="54">
        <f>VLOOKUP(A715,'Permits-Starts-Completions'!A:D,2,FALSE)</f>
        <v>1273</v>
      </c>
      <c r="C715" s="54">
        <v>2941.76</v>
      </c>
      <c r="D715" s="52">
        <f t="shared" si="42"/>
        <v>-3.3409263477600648E-2</v>
      </c>
      <c r="E715" s="52">
        <f t="shared" si="43"/>
        <v>8.2177922799324676E-2</v>
      </c>
      <c r="I715" s="56"/>
    </row>
    <row r="716" spans="1:9" x14ac:dyDescent="0.25">
      <c r="A716" s="62">
        <v>43677</v>
      </c>
      <c r="B716" s="53">
        <f>VLOOKUP(A716,'Permits-Starts-Completions'!A:D,2,FALSE)</f>
        <v>1366</v>
      </c>
      <c r="C716" s="53">
        <v>2980.38</v>
      </c>
      <c r="D716" s="51">
        <f t="shared" si="42"/>
        <v>2.6296018031555235E-2</v>
      </c>
      <c r="E716" s="51">
        <f t="shared" si="43"/>
        <v>5.8264596330633633E-2</v>
      </c>
      <c r="I716" s="56"/>
    </row>
    <row r="717" spans="1:9" x14ac:dyDescent="0.25">
      <c r="A717" s="59">
        <v>43708</v>
      </c>
      <c r="B717" s="54">
        <f>VLOOKUP(A717,'Permits-Starts-Completions'!A:D,2,FALSE)</f>
        <v>1471</v>
      </c>
      <c r="C717" s="54">
        <v>2926.46</v>
      </c>
      <c r="D717" s="52">
        <f t="shared" si="42"/>
        <v>0.16931637519872811</v>
      </c>
      <c r="E717" s="52">
        <f t="shared" si="43"/>
        <v>8.5954947751523125E-3</v>
      </c>
      <c r="I717" s="56"/>
    </row>
    <row r="718" spans="1:9" x14ac:dyDescent="0.25">
      <c r="A718" s="62">
        <v>43738</v>
      </c>
      <c r="B718" s="53">
        <f>VLOOKUP(A718,'Permits-Starts-Completions'!A:D,2,FALSE)</f>
        <v>1437</v>
      </c>
      <c r="C718" s="53">
        <v>2976.74</v>
      </c>
      <c r="D718" s="51">
        <f t="shared" si="42"/>
        <v>0.11395348837209296</v>
      </c>
      <c r="E718" s="51">
        <f t="shared" si="43"/>
        <v>2.1537553449234359E-2</v>
      </c>
      <c r="I718" s="56"/>
    </row>
    <row r="719" spans="1:9" x14ac:dyDescent="0.25">
      <c r="A719" s="59">
        <v>43769</v>
      </c>
      <c r="B719" s="54">
        <f>VLOOKUP(A719,'Permits-Starts-Completions'!A:D,2,FALSE)</f>
        <v>1503</v>
      </c>
      <c r="C719" s="54">
        <v>3037.56</v>
      </c>
      <c r="D719" s="52">
        <f t="shared" si="42"/>
        <v>0.18626677190213092</v>
      </c>
      <c r="E719" s="52">
        <f t="shared" si="43"/>
        <v>0.12015163695634534</v>
      </c>
      <c r="I719" s="56"/>
    </row>
    <row r="720" spans="1:9" x14ac:dyDescent="0.25">
      <c r="A720" s="62">
        <v>43799</v>
      </c>
      <c r="B720" s="53">
        <f>VLOOKUP(A720,'Permits-Starts-Completions'!A:D,2,FALSE)</f>
        <v>1510</v>
      </c>
      <c r="C720" s="53">
        <v>3140.98</v>
      </c>
      <c r="D720" s="51">
        <f t="shared" si="42"/>
        <v>0.14480667172100081</v>
      </c>
      <c r="E720" s="51">
        <f t="shared" si="43"/>
        <v>0.13796613976675354</v>
      </c>
      <c r="I720" s="56"/>
    </row>
    <row r="721" spans="1:9" x14ac:dyDescent="0.25">
      <c r="A721" s="59">
        <v>43830</v>
      </c>
      <c r="B721" s="54">
        <f>VLOOKUP(A721,'Permits-Starts-Completions'!A:D,2,FALSE)</f>
        <v>1457</v>
      </c>
      <c r="C721" s="54">
        <v>3230.78</v>
      </c>
      <c r="D721" s="52">
        <f t="shared" si="42"/>
        <v>9.2203898050974509E-2</v>
      </c>
      <c r="E721" s="52">
        <f t="shared" si="43"/>
        <v>0.28878074077028959</v>
      </c>
      <c r="I721" s="56"/>
    </row>
    <row r="722" spans="1:9" x14ac:dyDescent="0.25">
      <c r="A722" s="62">
        <v>43861</v>
      </c>
      <c r="B722" s="53">
        <f>VLOOKUP(A722,'Permits-Starts-Completions'!A:D,2,FALSE)</f>
        <v>1536</v>
      </c>
      <c r="C722" s="53">
        <v>3225.52</v>
      </c>
      <c r="D722" s="51">
        <f t="shared" si="42"/>
        <v>0.1671732522796352</v>
      </c>
      <c r="E722" s="51">
        <f t="shared" si="43"/>
        <v>0.19282570910839092</v>
      </c>
      <c r="I722" s="56"/>
    </row>
    <row r="723" spans="1:9" x14ac:dyDescent="0.25">
      <c r="A723" s="59">
        <v>43890</v>
      </c>
      <c r="B723" s="54">
        <f>VLOOKUP(A723,'Permits-Starts-Completions'!A:D,2,FALSE)</f>
        <v>1438</v>
      </c>
      <c r="C723" s="54">
        <v>2954.22</v>
      </c>
      <c r="D723" s="52">
        <f t="shared" si="42"/>
        <v>0.10191570881226064</v>
      </c>
      <c r="E723" s="52">
        <f t="shared" si="43"/>
        <v>6.0955507112613105E-2</v>
      </c>
      <c r="I723" s="56"/>
    </row>
    <row r="724" spans="1:9" x14ac:dyDescent="0.25">
      <c r="A724" s="62">
        <v>43921</v>
      </c>
      <c r="B724" s="53">
        <f>VLOOKUP(A724,'Permits-Starts-Completions'!A:D,2,FALSE)</f>
        <v>1356</v>
      </c>
      <c r="C724" s="53">
        <v>2584.59</v>
      </c>
      <c r="D724" s="51">
        <f t="shared" si="42"/>
        <v>2.1853805576488305E-2</v>
      </c>
      <c r="E724" s="51">
        <f t="shared" si="43"/>
        <v>-8.813505503810326E-2</v>
      </c>
      <c r="I724" s="56"/>
    </row>
    <row r="725" spans="1:9" x14ac:dyDescent="0.25">
      <c r="A725" s="59">
        <v>43951</v>
      </c>
      <c r="B725" s="54">
        <f>VLOOKUP(A725,'Permits-Starts-Completions'!A:D,2,FALSE)</f>
        <v>1066</v>
      </c>
      <c r="C725" s="54">
        <v>2912.43</v>
      </c>
      <c r="D725" s="52">
        <f t="shared" si="42"/>
        <v>-0.19849624060150373</v>
      </c>
      <c r="E725" s="52">
        <f t="shared" si="43"/>
        <v>-1.1338060920012438E-2</v>
      </c>
      <c r="I725" s="56"/>
    </row>
    <row r="726" spans="1:9" x14ac:dyDescent="0.25">
      <c r="A726" s="62">
        <v>43982</v>
      </c>
      <c r="B726" s="53">
        <f>VLOOKUP(A726,'Permits-Starts-Completions'!A:D,2,FALSE)</f>
        <v>1216</v>
      </c>
      <c r="C726" s="53">
        <v>3044.31</v>
      </c>
      <c r="D726" s="51">
        <f t="shared" si="42"/>
        <v>-9.1180866965620333E-2</v>
      </c>
      <c r="E726" s="51">
        <f t="shared" si="43"/>
        <v>0.10619317892778501</v>
      </c>
      <c r="I726" s="56"/>
    </row>
    <row r="727" spans="1:9" x14ac:dyDescent="0.25">
      <c r="A727" s="59">
        <v>44012</v>
      </c>
      <c r="B727" s="54">
        <f>VLOOKUP(A727,'Permits-Starts-Completions'!A:D,2,FALSE)</f>
        <v>1258</v>
      </c>
      <c r="C727" s="54">
        <v>3100.29</v>
      </c>
      <c r="D727" s="52">
        <f t="shared" si="42"/>
        <v>-1.1783189316575071E-2</v>
      </c>
      <c r="E727" s="52">
        <f t="shared" si="43"/>
        <v>5.3889508321548929E-2</v>
      </c>
      <c r="I727" s="56"/>
    </row>
    <row r="728" spans="1:9" x14ac:dyDescent="0.25">
      <c r="A728" s="62">
        <v>44043</v>
      </c>
      <c r="B728" s="53">
        <f>VLOOKUP(A728,'Permits-Starts-Completions'!A:D,2,FALSE)</f>
        <v>1483</v>
      </c>
      <c r="C728" s="53">
        <v>3271.12</v>
      </c>
      <c r="D728" s="51">
        <f t="shared" si="42"/>
        <v>8.5651537335285521E-2</v>
      </c>
      <c r="E728" s="51">
        <f t="shared" si="43"/>
        <v>9.7551318959327338E-2</v>
      </c>
      <c r="I728" s="56"/>
    </row>
    <row r="729" spans="1:9" x14ac:dyDescent="0.25">
      <c r="A729" s="59">
        <v>44074</v>
      </c>
      <c r="B729" s="54">
        <f>VLOOKUP(A729,'Permits-Starts-Completions'!A:D,2,FALSE)</f>
        <v>1476</v>
      </c>
      <c r="C729" s="54">
        <v>3500.31</v>
      </c>
      <c r="D729" s="52">
        <f t="shared" si="42"/>
        <v>3.3990482664854049E-3</v>
      </c>
      <c r="E729" s="52">
        <f t="shared" si="43"/>
        <v>0.19609015670810459</v>
      </c>
      <c r="I729" s="56"/>
    </row>
    <row r="730" spans="1:9" x14ac:dyDescent="0.25">
      <c r="A730" s="62">
        <v>44104</v>
      </c>
      <c r="B730" s="53">
        <f>VLOOKUP(A730,'Permits-Starts-Completions'!A:D,2,FALSE)</f>
        <v>1545</v>
      </c>
      <c r="C730" s="53">
        <v>3363</v>
      </c>
      <c r="D730" s="51">
        <f t="shared" si="42"/>
        <v>7.5156576200417602E-2</v>
      </c>
      <c r="E730" s="51">
        <f t="shared" si="43"/>
        <v>0.12975940122415808</v>
      </c>
      <c r="I730" s="56"/>
    </row>
    <row r="731" spans="1:9" x14ac:dyDescent="0.25">
      <c r="A731" s="59">
        <v>44135</v>
      </c>
      <c r="B731" s="54">
        <f>VLOOKUP(A731,'Permits-Starts-Completions'!A:D,2,FALSE)</f>
        <v>1544</v>
      </c>
      <c r="C731" s="54">
        <v>3269.96</v>
      </c>
      <c r="D731" s="52">
        <f t="shared" si="42"/>
        <v>2.7278775781769848E-2</v>
      </c>
      <c r="E731" s="52">
        <f t="shared" si="43"/>
        <v>7.6508776781363919E-2</v>
      </c>
      <c r="I731" s="56"/>
    </row>
    <row r="732" spans="1:9" x14ac:dyDescent="0.25">
      <c r="A732" s="62">
        <v>44165</v>
      </c>
      <c r="B732" s="53">
        <f>VLOOKUP(A732,'Permits-Starts-Completions'!A:D,2,FALSE)</f>
        <v>1635</v>
      </c>
      <c r="C732" s="53">
        <v>3621.63</v>
      </c>
      <c r="D732" s="51">
        <f t="shared" si="42"/>
        <v>8.2781456953642474E-2</v>
      </c>
      <c r="E732" s="51">
        <f t="shared" si="43"/>
        <v>0.15302548886016476</v>
      </c>
      <c r="I732" s="56"/>
    </row>
    <row r="733" spans="1:9" x14ac:dyDescent="0.25">
      <c r="A733" s="59">
        <v>44196</v>
      </c>
      <c r="B733" s="54">
        <f>VLOOKUP(A733,'Permits-Starts-Completions'!A:D,2,FALSE)</f>
        <v>1704</v>
      </c>
      <c r="C733" s="54">
        <v>3756.07</v>
      </c>
      <c r="D733" s="52">
        <f t="shared" si="42"/>
        <v>0.16952642415923136</v>
      </c>
      <c r="E733" s="52">
        <f t="shared" si="43"/>
        <v>0.16258921994069531</v>
      </c>
      <c r="I733" s="56"/>
    </row>
    <row r="734" spans="1:9" x14ac:dyDescent="0.25">
      <c r="I734" s="56"/>
    </row>
    <row r="735" spans="1:9" x14ac:dyDescent="0.25">
      <c r="I735" s="56"/>
    </row>
    <row r="736" spans="1:9" x14ac:dyDescent="0.25">
      <c r="I736" s="56"/>
    </row>
    <row r="737" spans="9:9" x14ac:dyDescent="0.25">
      <c r="I737" s="56"/>
    </row>
    <row r="738" spans="9:9" x14ac:dyDescent="0.25">
      <c r="I738" s="56"/>
    </row>
    <row r="739" spans="9:9" x14ac:dyDescent="0.25">
      <c r="I739" s="56"/>
    </row>
    <row r="740" spans="9:9" x14ac:dyDescent="0.25">
      <c r="I740" s="56"/>
    </row>
    <row r="741" spans="9:9" x14ac:dyDescent="0.25">
      <c r="I741" s="56"/>
    </row>
    <row r="742" spans="9:9" x14ac:dyDescent="0.25">
      <c r="I742" s="56"/>
    </row>
    <row r="743" spans="9:9" x14ac:dyDescent="0.25">
      <c r="I743" s="56"/>
    </row>
    <row r="744" spans="9:9" x14ac:dyDescent="0.25">
      <c r="I744" s="56"/>
    </row>
    <row r="745" spans="9:9" x14ac:dyDescent="0.25">
      <c r="I745" s="56"/>
    </row>
    <row r="746" spans="9:9" x14ac:dyDescent="0.25">
      <c r="I746" s="56"/>
    </row>
    <row r="747" spans="9:9" x14ac:dyDescent="0.25">
      <c r="I747" s="56"/>
    </row>
    <row r="748" spans="9:9" x14ac:dyDescent="0.25">
      <c r="I748" s="56"/>
    </row>
    <row r="749" spans="9:9" x14ac:dyDescent="0.25">
      <c r="I749" s="56"/>
    </row>
    <row r="750" spans="9:9" x14ac:dyDescent="0.25">
      <c r="I750" s="56"/>
    </row>
    <row r="751" spans="9:9" x14ac:dyDescent="0.25">
      <c r="I751" s="56"/>
    </row>
    <row r="752" spans="9:9" x14ac:dyDescent="0.25">
      <c r="I752" s="56"/>
    </row>
    <row r="753" spans="9:9" x14ac:dyDescent="0.25">
      <c r="I753" s="56"/>
    </row>
    <row r="754" spans="9:9" x14ac:dyDescent="0.25">
      <c r="I754" s="56"/>
    </row>
    <row r="755" spans="9:9" x14ac:dyDescent="0.25">
      <c r="I755" s="56"/>
    </row>
    <row r="756" spans="9:9" x14ac:dyDescent="0.25">
      <c r="I756" s="56"/>
    </row>
    <row r="757" spans="9:9" x14ac:dyDescent="0.25">
      <c r="I757" s="56"/>
    </row>
    <row r="758" spans="9:9" x14ac:dyDescent="0.25">
      <c r="I758" s="56"/>
    </row>
    <row r="759" spans="9:9" x14ac:dyDescent="0.25">
      <c r="I759" s="56"/>
    </row>
    <row r="760" spans="9:9" x14ac:dyDescent="0.25">
      <c r="I760" s="56"/>
    </row>
    <row r="761" spans="9:9" x14ac:dyDescent="0.25">
      <c r="I761" s="56"/>
    </row>
    <row r="762" spans="9:9" x14ac:dyDescent="0.25">
      <c r="I762" s="56"/>
    </row>
    <row r="763" spans="9:9" x14ac:dyDescent="0.25">
      <c r="I763" s="56"/>
    </row>
    <row r="764" spans="9:9" x14ac:dyDescent="0.25">
      <c r="I764" s="56"/>
    </row>
    <row r="765" spans="9:9" x14ac:dyDescent="0.25">
      <c r="I765" s="56"/>
    </row>
    <row r="766" spans="9:9" x14ac:dyDescent="0.25">
      <c r="I766" s="56"/>
    </row>
    <row r="767" spans="9:9" x14ac:dyDescent="0.25">
      <c r="I767" s="56"/>
    </row>
    <row r="768" spans="9:9" x14ac:dyDescent="0.25">
      <c r="I768" s="56"/>
    </row>
    <row r="769" spans="9:9" x14ac:dyDescent="0.25">
      <c r="I769" s="56"/>
    </row>
    <row r="770" spans="9:9" x14ac:dyDescent="0.25">
      <c r="I770" s="56"/>
    </row>
    <row r="771" spans="9:9" x14ac:dyDescent="0.25">
      <c r="I771" s="56"/>
    </row>
    <row r="772" spans="9:9" x14ac:dyDescent="0.25">
      <c r="I772" s="56"/>
    </row>
    <row r="773" spans="9:9" x14ac:dyDescent="0.25">
      <c r="I773" s="56"/>
    </row>
    <row r="774" spans="9:9" x14ac:dyDescent="0.25">
      <c r="I774" s="56"/>
    </row>
    <row r="775" spans="9:9" x14ac:dyDescent="0.25">
      <c r="I775" s="56"/>
    </row>
    <row r="776" spans="9:9" x14ac:dyDescent="0.25">
      <c r="I776" s="56"/>
    </row>
    <row r="777" spans="9:9" x14ac:dyDescent="0.25">
      <c r="I777" s="56"/>
    </row>
    <row r="778" spans="9:9" x14ac:dyDescent="0.25">
      <c r="I778" s="56"/>
    </row>
    <row r="779" spans="9:9" x14ac:dyDescent="0.25">
      <c r="I779" s="56"/>
    </row>
    <row r="780" spans="9:9" x14ac:dyDescent="0.25">
      <c r="I780" s="56"/>
    </row>
    <row r="781" spans="9:9" x14ac:dyDescent="0.25">
      <c r="I781" s="56"/>
    </row>
    <row r="782" spans="9:9" x14ac:dyDescent="0.25">
      <c r="I782" s="56"/>
    </row>
    <row r="783" spans="9:9" x14ac:dyDescent="0.25">
      <c r="I783" s="56"/>
    </row>
    <row r="784" spans="9:9" x14ac:dyDescent="0.25">
      <c r="I784" s="56"/>
    </row>
    <row r="785" spans="9:9" x14ac:dyDescent="0.25">
      <c r="I785" s="56"/>
    </row>
    <row r="786" spans="9:9" x14ac:dyDescent="0.25">
      <c r="I786" s="56"/>
    </row>
    <row r="787" spans="9:9" x14ac:dyDescent="0.25">
      <c r="I787" s="56"/>
    </row>
    <row r="788" spans="9:9" x14ac:dyDescent="0.25">
      <c r="I788" s="56"/>
    </row>
    <row r="789" spans="9:9" x14ac:dyDescent="0.25">
      <c r="I789" s="56"/>
    </row>
    <row r="790" spans="9:9" x14ac:dyDescent="0.25">
      <c r="I790" s="56"/>
    </row>
    <row r="791" spans="9:9" x14ac:dyDescent="0.25">
      <c r="I791" s="56"/>
    </row>
    <row r="792" spans="9:9" x14ac:dyDescent="0.25">
      <c r="I792" s="56"/>
    </row>
    <row r="793" spans="9:9" x14ac:dyDescent="0.25">
      <c r="I793" s="56"/>
    </row>
    <row r="794" spans="9:9" x14ac:dyDescent="0.25">
      <c r="I794" s="56"/>
    </row>
    <row r="795" spans="9:9" x14ac:dyDescent="0.25">
      <c r="I795" s="56"/>
    </row>
    <row r="796" spans="9:9" x14ac:dyDescent="0.25">
      <c r="I796" s="56"/>
    </row>
    <row r="797" spans="9:9" x14ac:dyDescent="0.25">
      <c r="I797" s="56"/>
    </row>
    <row r="798" spans="9:9" x14ac:dyDescent="0.25">
      <c r="I798" s="56"/>
    </row>
    <row r="799" spans="9:9" x14ac:dyDescent="0.25">
      <c r="I799" s="56"/>
    </row>
    <row r="800" spans="9:9" x14ac:dyDescent="0.25">
      <c r="I800" s="56"/>
    </row>
    <row r="801" spans="9:9" x14ac:dyDescent="0.25">
      <c r="I801" s="56"/>
    </row>
    <row r="802" spans="9:9" x14ac:dyDescent="0.25">
      <c r="I802" s="56"/>
    </row>
    <row r="803" spans="9:9" x14ac:dyDescent="0.25">
      <c r="I803" s="56"/>
    </row>
    <row r="804" spans="9:9" x14ac:dyDescent="0.25">
      <c r="I804" s="56"/>
    </row>
    <row r="805" spans="9:9" x14ac:dyDescent="0.25">
      <c r="I805" s="56"/>
    </row>
    <row r="806" spans="9:9" x14ac:dyDescent="0.25">
      <c r="I806" s="56"/>
    </row>
    <row r="807" spans="9:9" x14ac:dyDescent="0.25">
      <c r="I807" s="56"/>
    </row>
    <row r="808" spans="9:9" x14ac:dyDescent="0.25">
      <c r="I808" s="56"/>
    </row>
    <row r="809" spans="9:9" x14ac:dyDescent="0.25">
      <c r="I809" s="56"/>
    </row>
    <row r="810" spans="9:9" x14ac:dyDescent="0.25">
      <c r="I810" s="56"/>
    </row>
    <row r="811" spans="9:9" x14ac:dyDescent="0.25">
      <c r="I811" s="56"/>
    </row>
    <row r="812" spans="9:9" x14ac:dyDescent="0.25">
      <c r="I812" s="56"/>
    </row>
    <row r="813" spans="9:9" x14ac:dyDescent="0.25">
      <c r="I813" s="56"/>
    </row>
    <row r="814" spans="9:9" x14ac:dyDescent="0.25">
      <c r="I814" s="56"/>
    </row>
    <row r="815" spans="9:9" x14ac:dyDescent="0.25">
      <c r="I815" s="56"/>
    </row>
    <row r="816" spans="9:9" x14ac:dyDescent="0.25">
      <c r="I816" s="56"/>
    </row>
    <row r="817" spans="9:9" x14ac:dyDescent="0.25">
      <c r="I817" s="56"/>
    </row>
    <row r="818" spans="9:9" x14ac:dyDescent="0.25">
      <c r="I818" s="56"/>
    </row>
    <row r="819" spans="9:9" x14ac:dyDescent="0.25">
      <c r="I819" s="56"/>
    </row>
    <row r="820" spans="9:9" x14ac:dyDescent="0.25">
      <c r="I820" s="56"/>
    </row>
    <row r="821" spans="9:9" x14ac:dyDescent="0.25">
      <c r="I821" s="56"/>
    </row>
    <row r="822" spans="9:9" x14ac:dyDescent="0.25">
      <c r="I822" s="56"/>
    </row>
    <row r="823" spans="9:9" x14ac:dyDescent="0.25">
      <c r="I823" s="56"/>
    </row>
    <row r="824" spans="9:9" x14ac:dyDescent="0.25">
      <c r="I824" s="56"/>
    </row>
    <row r="825" spans="9:9" x14ac:dyDescent="0.25">
      <c r="I825" s="56"/>
    </row>
    <row r="826" spans="9:9" x14ac:dyDescent="0.25">
      <c r="I826" s="56"/>
    </row>
    <row r="827" spans="9:9" x14ac:dyDescent="0.25">
      <c r="I827" s="56"/>
    </row>
    <row r="828" spans="9:9" x14ac:dyDescent="0.25">
      <c r="I828" s="56"/>
    </row>
    <row r="829" spans="9:9" x14ac:dyDescent="0.25">
      <c r="I829" s="56"/>
    </row>
    <row r="830" spans="9:9" x14ac:dyDescent="0.25">
      <c r="I830" s="56"/>
    </row>
    <row r="831" spans="9:9" x14ac:dyDescent="0.25">
      <c r="I831" s="56"/>
    </row>
    <row r="832" spans="9:9" x14ac:dyDescent="0.25">
      <c r="I832" s="56"/>
    </row>
    <row r="833" spans="9:9" x14ac:dyDescent="0.25">
      <c r="I833" s="56"/>
    </row>
    <row r="834" spans="9:9" x14ac:dyDescent="0.25">
      <c r="I834" s="56"/>
    </row>
    <row r="835" spans="9:9" x14ac:dyDescent="0.25">
      <c r="I835" s="56"/>
    </row>
    <row r="836" spans="9:9" x14ac:dyDescent="0.25">
      <c r="I836" s="56"/>
    </row>
    <row r="837" spans="9:9" x14ac:dyDescent="0.25">
      <c r="I837" s="56"/>
    </row>
    <row r="838" spans="9:9" x14ac:dyDescent="0.25">
      <c r="I838" s="56"/>
    </row>
    <row r="839" spans="9:9" x14ac:dyDescent="0.25">
      <c r="I839" s="56"/>
    </row>
    <row r="840" spans="9:9" x14ac:dyDescent="0.25">
      <c r="I840" s="56"/>
    </row>
    <row r="841" spans="9:9" x14ac:dyDescent="0.25">
      <c r="I841" s="56"/>
    </row>
    <row r="842" spans="9:9" x14ac:dyDescent="0.25">
      <c r="I842" s="56"/>
    </row>
    <row r="843" spans="9:9" x14ac:dyDescent="0.25">
      <c r="I843" s="56"/>
    </row>
    <row r="844" spans="9:9" x14ac:dyDescent="0.25">
      <c r="I844" s="56"/>
    </row>
    <row r="845" spans="9:9" x14ac:dyDescent="0.25">
      <c r="I845" s="56"/>
    </row>
    <row r="846" spans="9:9" x14ac:dyDescent="0.25">
      <c r="I846" s="56"/>
    </row>
    <row r="847" spans="9:9" x14ac:dyDescent="0.25">
      <c r="I847" s="56"/>
    </row>
    <row r="848" spans="9:9" x14ac:dyDescent="0.25">
      <c r="I848" s="56"/>
    </row>
    <row r="849" spans="9:9" x14ac:dyDescent="0.25">
      <c r="I849" s="56"/>
    </row>
    <row r="850" spans="9:9" x14ac:dyDescent="0.25">
      <c r="I850" s="56"/>
    </row>
    <row r="851" spans="9:9" x14ac:dyDescent="0.25">
      <c r="I851" s="56"/>
    </row>
    <row r="852" spans="9:9" x14ac:dyDescent="0.25">
      <c r="I852" s="56"/>
    </row>
    <row r="853" spans="9:9" x14ac:dyDescent="0.25">
      <c r="I853" s="56"/>
    </row>
    <row r="854" spans="9:9" x14ac:dyDescent="0.25">
      <c r="I854" s="56"/>
    </row>
    <row r="855" spans="9:9" x14ac:dyDescent="0.25">
      <c r="I855" s="56"/>
    </row>
    <row r="856" spans="9:9" x14ac:dyDescent="0.25">
      <c r="I856" s="56"/>
    </row>
    <row r="857" spans="9:9" x14ac:dyDescent="0.25">
      <c r="I857" s="56"/>
    </row>
    <row r="858" spans="9:9" x14ac:dyDescent="0.25">
      <c r="I858" s="56"/>
    </row>
    <row r="859" spans="9:9" x14ac:dyDescent="0.25">
      <c r="I859" s="56"/>
    </row>
    <row r="860" spans="9:9" x14ac:dyDescent="0.25">
      <c r="I860" s="56"/>
    </row>
    <row r="861" spans="9:9" x14ac:dyDescent="0.25">
      <c r="I861" s="56"/>
    </row>
    <row r="862" spans="9:9" x14ac:dyDescent="0.25">
      <c r="I862" s="56"/>
    </row>
    <row r="863" spans="9:9" x14ac:dyDescent="0.25">
      <c r="I863" s="56"/>
    </row>
    <row r="864" spans="9:9" x14ac:dyDescent="0.25">
      <c r="I864" s="56"/>
    </row>
    <row r="865" spans="9:9" x14ac:dyDescent="0.25">
      <c r="I865" s="56"/>
    </row>
    <row r="866" spans="9:9" x14ac:dyDescent="0.25">
      <c r="I866" s="56"/>
    </row>
    <row r="867" spans="9:9" x14ac:dyDescent="0.25">
      <c r="I867" s="56"/>
    </row>
    <row r="868" spans="9:9" x14ac:dyDescent="0.25">
      <c r="I868" s="56"/>
    </row>
    <row r="869" spans="9:9" x14ac:dyDescent="0.25">
      <c r="I869" s="56"/>
    </row>
    <row r="870" spans="9:9" x14ac:dyDescent="0.25">
      <c r="I870" s="56"/>
    </row>
    <row r="871" spans="9:9" x14ac:dyDescent="0.25">
      <c r="I871" s="56"/>
    </row>
    <row r="872" spans="9:9" x14ac:dyDescent="0.25">
      <c r="I872" s="56"/>
    </row>
    <row r="873" spans="9:9" x14ac:dyDescent="0.25">
      <c r="I873" s="56"/>
    </row>
    <row r="874" spans="9:9" x14ac:dyDescent="0.25">
      <c r="I874" s="56"/>
    </row>
    <row r="875" spans="9:9" x14ac:dyDescent="0.25">
      <c r="I875" s="56"/>
    </row>
    <row r="876" spans="9:9" x14ac:dyDescent="0.25">
      <c r="I876" s="56"/>
    </row>
    <row r="877" spans="9:9" x14ac:dyDescent="0.25">
      <c r="I877" s="56"/>
    </row>
    <row r="878" spans="9:9" x14ac:dyDescent="0.25">
      <c r="I878" s="56"/>
    </row>
    <row r="879" spans="9:9" x14ac:dyDescent="0.25">
      <c r="I879" s="56"/>
    </row>
    <row r="880" spans="9:9" x14ac:dyDescent="0.25">
      <c r="I880" s="56"/>
    </row>
    <row r="881" spans="9:9" x14ac:dyDescent="0.25">
      <c r="I881" s="56"/>
    </row>
    <row r="882" spans="9:9" x14ac:dyDescent="0.25">
      <c r="I882" s="56"/>
    </row>
    <row r="883" spans="9:9" x14ac:dyDescent="0.25">
      <c r="I883" s="56"/>
    </row>
    <row r="884" spans="9:9" x14ac:dyDescent="0.25">
      <c r="I884" s="56"/>
    </row>
    <row r="885" spans="9:9" x14ac:dyDescent="0.25">
      <c r="I885" s="56"/>
    </row>
    <row r="886" spans="9:9" x14ac:dyDescent="0.25">
      <c r="I886" s="56"/>
    </row>
    <row r="887" spans="9:9" x14ac:dyDescent="0.25">
      <c r="I887" s="56"/>
    </row>
    <row r="888" spans="9:9" x14ac:dyDescent="0.25">
      <c r="I888" s="56"/>
    </row>
    <row r="889" spans="9:9" x14ac:dyDescent="0.25">
      <c r="I889" s="56"/>
    </row>
    <row r="890" spans="9:9" x14ac:dyDescent="0.25">
      <c r="I890" s="56"/>
    </row>
    <row r="891" spans="9:9" x14ac:dyDescent="0.25">
      <c r="I891" s="56"/>
    </row>
    <row r="892" spans="9:9" x14ac:dyDescent="0.25">
      <c r="I892" s="56"/>
    </row>
    <row r="893" spans="9:9" x14ac:dyDescent="0.25">
      <c r="I893" s="56"/>
    </row>
    <row r="894" spans="9:9" x14ac:dyDescent="0.25">
      <c r="I894" s="56"/>
    </row>
    <row r="895" spans="9:9" x14ac:dyDescent="0.25">
      <c r="I895" s="56"/>
    </row>
    <row r="896" spans="9:9" x14ac:dyDescent="0.25">
      <c r="I896" s="56"/>
    </row>
    <row r="897" spans="9:9" x14ac:dyDescent="0.25">
      <c r="I897" s="56"/>
    </row>
    <row r="898" spans="9:9" x14ac:dyDescent="0.25">
      <c r="I898" s="56"/>
    </row>
    <row r="899" spans="9:9" x14ac:dyDescent="0.25">
      <c r="I899" s="56"/>
    </row>
    <row r="900" spans="9:9" x14ac:dyDescent="0.25">
      <c r="I900" s="56"/>
    </row>
    <row r="901" spans="9:9" x14ac:dyDescent="0.25">
      <c r="I901" s="56"/>
    </row>
    <row r="902" spans="9:9" x14ac:dyDescent="0.25">
      <c r="I902" s="56"/>
    </row>
    <row r="903" spans="9:9" x14ac:dyDescent="0.25">
      <c r="I903" s="56"/>
    </row>
    <row r="904" spans="9:9" x14ac:dyDescent="0.25">
      <c r="I904" s="56"/>
    </row>
    <row r="905" spans="9:9" x14ac:dyDescent="0.25">
      <c r="I905" s="56"/>
    </row>
    <row r="906" spans="9:9" x14ac:dyDescent="0.25">
      <c r="I906" s="56"/>
    </row>
    <row r="907" spans="9:9" x14ac:dyDescent="0.25">
      <c r="I907" s="56"/>
    </row>
    <row r="908" spans="9:9" x14ac:dyDescent="0.25">
      <c r="I908" s="56"/>
    </row>
    <row r="909" spans="9:9" x14ac:dyDescent="0.25">
      <c r="I909" s="56"/>
    </row>
    <row r="910" spans="9:9" x14ac:dyDescent="0.25">
      <c r="I910" s="56"/>
    </row>
    <row r="911" spans="9:9" x14ac:dyDescent="0.25">
      <c r="I911" s="56"/>
    </row>
    <row r="912" spans="9:9" x14ac:dyDescent="0.25">
      <c r="I912" s="56"/>
    </row>
    <row r="913" spans="9:9" x14ac:dyDescent="0.25">
      <c r="I913" s="56"/>
    </row>
    <row r="914" spans="9:9" x14ac:dyDescent="0.25">
      <c r="I914" s="56"/>
    </row>
    <row r="915" spans="9:9" x14ac:dyDescent="0.25">
      <c r="I915" s="56"/>
    </row>
    <row r="916" spans="9:9" x14ac:dyDescent="0.25">
      <c r="I916" s="56"/>
    </row>
    <row r="917" spans="9:9" x14ac:dyDescent="0.25">
      <c r="I917" s="56"/>
    </row>
    <row r="918" spans="9:9" x14ac:dyDescent="0.25">
      <c r="I918" s="56"/>
    </row>
    <row r="919" spans="9:9" x14ac:dyDescent="0.25">
      <c r="I919" s="56"/>
    </row>
    <row r="920" spans="9:9" x14ac:dyDescent="0.25">
      <c r="I920" s="56"/>
    </row>
    <row r="921" spans="9:9" x14ac:dyDescent="0.25">
      <c r="I921" s="56"/>
    </row>
    <row r="922" spans="9:9" x14ac:dyDescent="0.25">
      <c r="I922" s="56"/>
    </row>
    <row r="923" spans="9:9" x14ac:dyDescent="0.25">
      <c r="I923" s="56"/>
    </row>
    <row r="924" spans="9:9" x14ac:dyDescent="0.25">
      <c r="I924" s="56"/>
    </row>
    <row r="925" spans="9:9" x14ac:dyDescent="0.25">
      <c r="I925" s="56"/>
    </row>
    <row r="926" spans="9:9" x14ac:dyDescent="0.25">
      <c r="I926" s="56"/>
    </row>
    <row r="927" spans="9:9" x14ac:dyDescent="0.25">
      <c r="I927" s="56"/>
    </row>
    <row r="928" spans="9:9" x14ac:dyDescent="0.25">
      <c r="I928" s="56"/>
    </row>
    <row r="929" spans="9:9" x14ac:dyDescent="0.25">
      <c r="I929" s="56"/>
    </row>
    <row r="930" spans="9:9" x14ac:dyDescent="0.25">
      <c r="I930" s="56"/>
    </row>
    <row r="931" spans="9:9" x14ac:dyDescent="0.25">
      <c r="I931" s="56"/>
    </row>
    <row r="932" spans="9:9" x14ac:dyDescent="0.25">
      <c r="I932" s="56"/>
    </row>
    <row r="933" spans="9:9" x14ac:dyDescent="0.25">
      <c r="I933" s="56"/>
    </row>
    <row r="934" spans="9:9" x14ac:dyDescent="0.25">
      <c r="I934" s="56"/>
    </row>
    <row r="935" spans="9:9" x14ac:dyDescent="0.25">
      <c r="I935" s="56"/>
    </row>
    <row r="936" spans="9:9" x14ac:dyDescent="0.25">
      <c r="I936" s="56"/>
    </row>
    <row r="937" spans="9:9" x14ac:dyDescent="0.25">
      <c r="I937" s="56"/>
    </row>
    <row r="938" spans="9:9" x14ac:dyDescent="0.25">
      <c r="I938" s="56"/>
    </row>
    <row r="939" spans="9:9" x14ac:dyDescent="0.25">
      <c r="I939" s="56"/>
    </row>
    <row r="940" spans="9:9" x14ac:dyDescent="0.25">
      <c r="I940" s="56"/>
    </row>
    <row r="941" spans="9:9" x14ac:dyDescent="0.25">
      <c r="I941" s="56"/>
    </row>
    <row r="942" spans="9:9" x14ac:dyDescent="0.25">
      <c r="I942" s="56"/>
    </row>
    <row r="943" spans="9:9" x14ac:dyDescent="0.25">
      <c r="I943" s="56"/>
    </row>
    <row r="944" spans="9:9" x14ac:dyDescent="0.25">
      <c r="I944" s="56"/>
    </row>
    <row r="945" spans="9:9" x14ac:dyDescent="0.25">
      <c r="I945" s="56"/>
    </row>
    <row r="946" spans="9:9" x14ac:dyDescent="0.25">
      <c r="I946" s="56"/>
    </row>
    <row r="947" spans="9:9" x14ac:dyDescent="0.25">
      <c r="I947" s="56"/>
    </row>
    <row r="948" spans="9:9" x14ac:dyDescent="0.25">
      <c r="I948" s="56"/>
    </row>
    <row r="949" spans="9:9" x14ac:dyDescent="0.25">
      <c r="I949" s="56"/>
    </row>
    <row r="950" spans="9:9" x14ac:dyDescent="0.25">
      <c r="I950" s="56"/>
    </row>
    <row r="951" spans="9:9" x14ac:dyDescent="0.25">
      <c r="I951" s="56"/>
    </row>
    <row r="952" spans="9:9" x14ac:dyDescent="0.25">
      <c r="I952" s="56"/>
    </row>
    <row r="953" spans="9:9" x14ac:dyDescent="0.25">
      <c r="I953" s="56"/>
    </row>
    <row r="954" spans="9:9" x14ac:dyDescent="0.25">
      <c r="I954" s="56"/>
    </row>
    <row r="955" spans="9:9" x14ac:dyDescent="0.25">
      <c r="I955" s="56"/>
    </row>
    <row r="956" spans="9:9" x14ac:dyDescent="0.25">
      <c r="I956" s="56"/>
    </row>
    <row r="957" spans="9:9" x14ac:dyDescent="0.25">
      <c r="I957" s="56"/>
    </row>
    <row r="958" spans="9:9" x14ac:dyDescent="0.25">
      <c r="I958" s="56"/>
    </row>
    <row r="959" spans="9:9" x14ac:dyDescent="0.25">
      <c r="I959" s="56"/>
    </row>
    <row r="960" spans="9:9" x14ac:dyDescent="0.25">
      <c r="I960" s="56"/>
    </row>
    <row r="961" spans="9:9" x14ac:dyDescent="0.25">
      <c r="I961" s="56"/>
    </row>
    <row r="962" spans="9:9" x14ac:dyDescent="0.25">
      <c r="I962" s="56"/>
    </row>
    <row r="963" spans="9:9" x14ac:dyDescent="0.25">
      <c r="I963" s="56"/>
    </row>
    <row r="964" spans="9:9" x14ac:dyDescent="0.25">
      <c r="I964" s="56"/>
    </row>
    <row r="965" spans="9:9" x14ac:dyDescent="0.25">
      <c r="I965" s="56"/>
    </row>
    <row r="966" spans="9:9" x14ac:dyDescent="0.25">
      <c r="I966" s="56"/>
    </row>
    <row r="967" spans="9:9" x14ac:dyDescent="0.25">
      <c r="I967" s="56"/>
    </row>
    <row r="968" spans="9:9" x14ac:dyDescent="0.25">
      <c r="I968" s="56"/>
    </row>
    <row r="969" spans="9:9" x14ac:dyDescent="0.25">
      <c r="I969" s="56"/>
    </row>
    <row r="970" spans="9:9" x14ac:dyDescent="0.25">
      <c r="I970" s="56"/>
    </row>
    <row r="971" spans="9:9" x14ac:dyDescent="0.25">
      <c r="I971" s="56"/>
    </row>
    <row r="972" spans="9:9" x14ac:dyDescent="0.25">
      <c r="I972" s="56"/>
    </row>
    <row r="973" spans="9:9" x14ac:dyDescent="0.25">
      <c r="I973" s="56"/>
    </row>
    <row r="974" spans="9:9" x14ac:dyDescent="0.25">
      <c r="I974" s="56"/>
    </row>
    <row r="975" spans="9:9" x14ac:dyDescent="0.25">
      <c r="I975" s="56"/>
    </row>
    <row r="976" spans="9:9" x14ac:dyDescent="0.25">
      <c r="I976" s="56"/>
    </row>
    <row r="977" spans="9:9" x14ac:dyDescent="0.25">
      <c r="I977" s="56"/>
    </row>
    <row r="978" spans="9:9" x14ac:dyDescent="0.25">
      <c r="I978" s="56"/>
    </row>
    <row r="979" spans="9:9" x14ac:dyDescent="0.25">
      <c r="I979" s="56"/>
    </row>
    <row r="980" spans="9:9" x14ac:dyDescent="0.25">
      <c r="I980" s="56"/>
    </row>
    <row r="981" spans="9:9" x14ac:dyDescent="0.25">
      <c r="I981" s="56"/>
    </row>
    <row r="982" spans="9:9" x14ac:dyDescent="0.25">
      <c r="I982" s="56"/>
    </row>
    <row r="983" spans="9:9" x14ac:dyDescent="0.25">
      <c r="I983" s="56"/>
    </row>
    <row r="984" spans="9:9" x14ac:dyDescent="0.25">
      <c r="I984" s="56"/>
    </row>
    <row r="985" spans="9:9" x14ac:dyDescent="0.25">
      <c r="I985" s="56"/>
    </row>
    <row r="986" spans="9:9" x14ac:dyDescent="0.25">
      <c r="I986" s="56"/>
    </row>
    <row r="987" spans="9:9" x14ac:dyDescent="0.25">
      <c r="I987" s="56"/>
    </row>
    <row r="988" spans="9:9" x14ac:dyDescent="0.25">
      <c r="I988" s="56"/>
    </row>
    <row r="989" spans="9:9" x14ac:dyDescent="0.25">
      <c r="I989" s="56"/>
    </row>
    <row r="990" spans="9:9" x14ac:dyDescent="0.25">
      <c r="I990" s="56"/>
    </row>
    <row r="991" spans="9:9" x14ac:dyDescent="0.25">
      <c r="I991" s="56"/>
    </row>
    <row r="992" spans="9:9" x14ac:dyDescent="0.25">
      <c r="I992" s="56"/>
    </row>
    <row r="993" spans="9:9" x14ac:dyDescent="0.25">
      <c r="I993" s="56"/>
    </row>
    <row r="994" spans="9:9" x14ac:dyDescent="0.25">
      <c r="I994" s="56"/>
    </row>
    <row r="995" spans="9:9" x14ac:dyDescent="0.25">
      <c r="I995" s="56"/>
    </row>
    <row r="996" spans="9:9" x14ac:dyDescent="0.25">
      <c r="I996" s="56"/>
    </row>
    <row r="997" spans="9:9" x14ac:dyDescent="0.25">
      <c r="I997" s="56"/>
    </row>
    <row r="998" spans="9:9" x14ac:dyDescent="0.25">
      <c r="I998" s="56"/>
    </row>
    <row r="999" spans="9:9" x14ac:dyDescent="0.25">
      <c r="I999" s="56"/>
    </row>
    <row r="1000" spans="9:9" x14ac:dyDescent="0.25">
      <c r="I1000" s="56"/>
    </row>
    <row r="1001" spans="9:9" x14ac:dyDescent="0.25">
      <c r="I1001" s="56"/>
    </row>
    <row r="1002" spans="9:9" x14ac:dyDescent="0.25">
      <c r="I1002" s="56"/>
    </row>
    <row r="1003" spans="9:9" x14ac:dyDescent="0.25">
      <c r="I1003" s="56"/>
    </row>
    <row r="1004" spans="9:9" x14ac:dyDescent="0.25">
      <c r="I1004" s="56"/>
    </row>
    <row r="1005" spans="9:9" x14ac:dyDescent="0.25">
      <c r="I1005" s="56"/>
    </row>
    <row r="1006" spans="9:9" x14ac:dyDescent="0.25">
      <c r="I1006" s="56"/>
    </row>
    <row r="1007" spans="9:9" x14ac:dyDescent="0.25">
      <c r="I1007" s="56"/>
    </row>
    <row r="1008" spans="9:9" x14ac:dyDescent="0.25">
      <c r="I1008" s="56"/>
    </row>
    <row r="1009" spans="9:9" x14ac:dyDescent="0.25">
      <c r="I1009" s="56"/>
    </row>
    <row r="1010" spans="9:9" x14ac:dyDescent="0.25">
      <c r="I1010" s="56"/>
    </row>
    <row r="1011" spans="9:9" x14ac:dyDescent="0.25">
      <c r="I1011" s="56"/>
    </row>
    <row r="1012" spans="9:9" x14ac:dyDescent="0.25">
      <c r="I1012" s="56"/>
    </row>
    <row r="1013" spans="9:9" x14ac:dyDescent="0.25">
      <c r="I1013" s="56"/>
    </row>
    <row r="1014" spans="9:9" x14ac:dyDescent="0.25">
      <c r="I1014" s="56"/>
    </row>
    <row r="1015" spans="9:9" x14ac:dyDescent="0.25">
      <c r="I1015" s="56"/>
    </row>
    <row r="1016" spans="9:9" x14ac:dyDescent="0.25">
      <c r="I1016" s="56"/>
    </row>
    <row r="1017" spans="9:9" x14ac:dyDescent="0.25">
      <c r="I1017" s="56"/>
    </row>
    <row r="1018" spans="9:9" x14ac:dyDescent="0.25">
      <c r="I1018" s="56"/>
    </row>
    <row r="1019" spans="9:9" x14ac:dyDescent="0.25">
      <c r="I1019" s="56"/>
    </row>
    <row r="1020" spans="9:9" x14ac:dyDescent="0.25">
      <c r="I1020" s="56"/>
    </row>
    <row r="1021" spans="9:9" x14ac:dyDescent="0.25">
      <c r="I1021" s="56"/>
    </row>
    <row r="1022" spans="9:9" x14ac:dyDescent="0.25">
      <c r="I1022" s="56"/>
    </row>
    <row r="1023" spans="9:9" x14ac:dyDescent="0.25">
      <c r="I1023" s="56"/>
    </row>
    <row r="1024" spans="9:9" x14ac:dyDescent="0.25">
      <c r="I1024" s="56"/>
    </row>
    <row r="1025" spans="9:9" x14ac:dyDescent="0.25">
      <c r="I1025" s="56"/>
    </row>
    <row r="1026" spans="9:9" x14ac:dyDescent="0.25">
      <c r="I1026" s="56"/>
    </row>
    <row r="1027" spans="9:9" x14ac:dyDescent="0.25">
      <c r="I1027" s="56"/>
    </row>
    <row r="1028" spans="9:9" x14ac:dyDescent="0.25">
      <c r="I1028" s="56"/>
    </row>
    <row r="1029" spans="9:9" x14ac:dyDescent="0.25">
      <c r="I1029" s="56"/>
    </row>
    <row r="1030" spans="9:9" x14ac:dyDescent="0.25">
      <c r="I1030" s="56"/>
    </row>
    <row r="1031" spans="9:9" x14ac:dyDescent="0.25">
      <c r="I1031" s="56"/>
    </row>
    <row r="1032" spans="9:9" x14ac:dyDescent="0.25">
      <c r="I1032" s="56"/>
    </row>
    <row r="1033" spans="9:9" x14ac:dyDescent="0.25">
      <c r="I1033" s="56"/>
    </row>
    <row r="1034" spans="9:9" x14ac:dyDescent="0.25">
      <c r="I1034" s="56"/>
    </row>
    <row r="1035" spans="9:9" x14ac:dyDescent="0.25">
      <c r="I1035" s="56"/>
    </row>
    <row r="1036" spans="9:9" x14ac:dyDescent="0.25">
      <c r="I1036" s="56"/>
    </row>
    <row r="1037" spans="9:9" x14ac:dyDescent="0.25">
      <c r="I1037" s="56"/>
    </row>
    <row r="1038" spans="9:9" x14ac:dyDescent="0.25">
      <c r="I1038" s="56"/>
    </row>
    <row r="1039" spans="9:9" x14ac:dyDescent="0.25">
      <c r="I1039" s="56"/>
    </row>
    <row r="1040" spans="9:9" x14ac:dyDescent="0.25">
      <c r="I1040" s="56"/>
    </row>
    <row r="1041" spans="9:9" x14ac:dyDescent="0.25">
      <c r="I1041" s="56"/>
    </row>
    <row r="1042" spans="9:9" x14ac:dyDescent="0.25">
      <c r="I1042" s="56"/>
    </row>
    <row r="1043" spans="9:9" x14ac:dyDescent="0.25">
      <c r="I1043" s="56"/>
    </row>
    <row r="1044" spans="9:9" x14ac:dyDescent="0.25">
      <c r="I1044" s="56"/>
    </row>
    <row r="1045" spans="9:9" x14ac:dyDescent="0.25">
      <c r="I1045" s="56"/>
    </row>
    <row r="1046" spans="9:9" x14ac:dyDescent="0.25">
      <c r="I1046" s="56"/>
    </row>
    <row r="1047" spans="9:9" x14ac:dyDescent="0.25">
      <c r="I1047" s="56"/>
    </row>
    <row r="1048" spans="9:9" x14ac:dyDescent="0.25">
      <c r="I1048" s="56"/>
    </row>
    <row r="1049" spans="9:9" x14ac:dyDescent="0.25">
      <c r="I1049" s="56"/>
    </row>
    <row r="1050" spans="9:9" x14ac:dyDescent="0.25">
      <c r="I1050" s="56"/>
    </row>
    <row r="1051" spans="9:9" x14ac:dyDescent="0.25">
      <c r="I1051" s="56"/>
    </row>
    <row r="1052" spans="9:9" x14ac:dyDescent="0.25">
      <c r="I1052" s="56"/>
    </row>
    <row r="1053" spans="9:9" x14ac:dyDescent="0.25">
      <c r="I1053" s="56"/>
    </row>
    <row r="1054" spans="9:9" x14ac:dyDescent="0.25">
      <c r="I1054" s="56"/>
    </row>
    <row r="1055" spans="9:9" x14ac:dyDescent="0.25">
      <c r="I1055" s="56"/>
    </row>
    <row r="1056" spans="9:9" x14ac:dyDescent="0.25">
      <c r="I1056" s="56"/>
    </row>
    <row r="1057" spans="9:9" x14ac:dyDescent="0.25">
      <c r="I1057" s="56"/>
    </row>
    <row r="1058" spans="9:9" x14ac:dyDescent="0.25">
      <c r="I1058" s="56"/>
    </row>
    <row r="1059" spans="9:9" x14ac:dyDescent="0.25">
      <c r="I1059" s="56"/>
    </row>
    <row r="1060" spans="9:9" x14ac:dyDescent="0.25">
      <c r="I1060" s="56"/>
    </row>
    <row r="1061" spans="9:9" x14ac:dyDescent="0.25">
      <c r="I1061" s="56"/>
    </row>
    <row r="1062" spans="9:9" x14ac:dyDescent="0.25">
      <c r="I1062" s="56"/>
    </row>
    <row r="1063" spans="9:9" x14ac:dyDescent="0.25">
      <c r="I1063" s="56"/>
    </row>
    <row r="1064" spans="9:9" x14ac:dyDescent="0.25">
      <c r="I1064" s="56"/>
    </row>
    <row r="1065" spans="9:9" x14ac:dyDescent="0.25">
      <c r="I1065" s="56"/>
    </row>
    <row r="1066" spans="9:9" x14ac:dyDescent="0.25">
      <c r="I1066" s="56"/>
    </row>
    <row r="1067" spans="9:9" x14ac:dyDescent="0.25">
      <c r="I1067" s="56"/>
    </row>
    <row r="1068" spans="9:9" x14ac:dyDescent="0.25">
      <c r="I1068" s="56"/>
    </row>
    <row r="1069" spans="9:9" x14ac:dyDescent="0.25">
      <c r="I1069" s="56"/>
    </row>
    <row r="1070" spans="9:9" x14ac:dyDescent="0.25">
      <c r="I1070" s="56"/>
    </row>
    <row r="1071" spans="9:9" x14ac:dyDescent="0.25">
      <c r="I1071" s="56"/>
    </row>
    <row r="1072" spans="9:9" x14ac:dyDescent="0.25">
      <c r="I1072" s="56"/>
    </row>
    <row r="1073" spans="9:9" x14ac:dyDescent="0.25">
      <c r="I1073" s="56"/>
    </row>
    <row r="1074" spans="9:9" x14ac:dyDescent="0.25">
      <c r="I1074" s="56"/>
    </row>
    <row r="1075" spans="9:9" x14ac:dyDescent="0.25">
      <c r="I1075" s="56"/>
    </row>
    <row r="1076" spans="9:9" x14ac:dyDescent="0.25">
      <c r="I1076" s="56"/>
    </row>
    <row r="1077" spans="9:9" x14ac:dyDescent="0.25">
      <c r="I1077" s="56"/>
    </row>
    <row r="1078" spans="9:9" x14ac:dyDescent="0.25">
      <c r="I1078" s="56"/>
    </row>
    <row r="1079" spans="9:9" x14ac:dyDescent="0.25">
      <c r="I1079" s="56"/>
    </row>
    <row r="1080" spans="9:9" x14ac:dyDescent="0.25">
      <c r="I1080" s="56"/>
    </row>
    <row r="1081" spans="9:9" x14ac:dyDescent="0.25">
      <c r="I1081" s="56"/>
    </row>
    <row r="1082" spans="9:9" x14ac:dyDescent="0.25">
      <c r="I1082" s="56"/>
    </row>
    <row r="1083" spans="9:9" x14ac:dyDescent="0.25">
      <c r="I1083" s="56"/>
    </row>
    <row r="1084" spans="9:9" x14ac:dyDescent="0.25">
      <c r="I1084" s="56"/>
    </row>
    <row r="1085" spans="9:9" x14ac:dyDescent="0.25">
      <c r="I1085" s="56"/>
    </row>
    <row r="1086" spans="9:9" x14ac:dyDescent="0.25">
      <c r="I1086" s="56"/>
    </row>
    <row r="1087" spans="9:9" x14ac:dyDescent="0.25">
      <c r="I1087" s="56"/>
    </row>
    <row r="1088" spans="9:9" x14ac:dyDescent="0.25">
      <c r="I1088" s="56"/>
    </row>
    <row r="1089" spans="9:9" x14ac:dyDescent="0.25">
      <c r="I1089" s="56"/>
    </row>
    <row r="1090" spans="9:9" x14ac:dyDescent="0.25">
      <c r="I1090" s="56"/>
    </row>
    <row r="1091" spans="9:9" x14ac:dyDescent="0.25">
      <c r="I1091" s="56"/>
    </row>
    <row r="1092" spans="9:9" x14ac:dyDescent="0.25">
      <c r="I1092" s="56"/>
    </row>
    <row r="1093" spans="9:9" x14ac:dyDescent="0.25">
      <c r="I1093" s="56"/>
    </row>
    <row r="1094" spans="9:9" x14ac:dyDescent="0.25">
      <c r="I1094" s="56"/>
    </row>
    <row r="1095" spans="9:9" x14ac:dyDescent="0.25">
      <c r="I1095" s="56"/>
    </row>
    <row r="1096" spans="9:9" x14ac:dyDescent="0.25">
      <c r="I1096" s="5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792"/>
  <sheetViews>
    <sheetView topLeftCell="A449" zoomScale="85" zoomScaleNormal="85" workbookViewId="0">
      <selection activeCell="A471" sqref="A471:D474"/>
    </sheetView>
  </sheetViews>
  <sheetFormatPr defaultRowHeight="15" x14ac:dyDescent="0.25"/>
  <cols>
    <col min="2" max="2" width="9.28515625" customWidth="1"/>
    <col min="3" max="3" width="12.28515625" customWidth="1"/>
    <col min="4" max="4" width="12.28515625" style="9" customWidth="1"/>
  </cols>
  <sheetData>
    <row r="1" spans="1:4" x14ac:dyDescent="0.25">
      <c r="A1" s="11" t="s">
        <v>1</v>
      </c>
      <c r="B1" s="5" t="s">
        <v>0</v>
      </c>
      <c r="C1" s="7" t="s">
        <v>2</v>
      </c>
      <c r="D1" s="10" t="s">
        <v>3</v>
      </c>
    </row>
    <row r="2" spans="1:4" x14ac:dyDescent="0.25">
      <c r="A2" s="12">
        <v>28491</v>
      </c>
      <c r="B2" s="1">
        <v>83.7</v>
      </c>
      <c r="C2" s="8"/>
    </row>
    <row r="3" spans="1:4" x14ac:dyDescent="0.25">
      <c r="A3" s="12">
        <v>28522</v>
      </c>
      <c r="B3" s="1">
        <v>84.3</v>
      </c>
      <c r="C3" s="8"/>
    </row>
    <row r="4" spans="1:4" x14ac:dyDescent="0.25">
      <c r="A4" s="12">
        <v>28550</v>
      </c>
      <c r="B4" s="1">
        <v>78.8</v>
      </c>
      <c r="C4" s="8" t="e">
        <f>VLOOKUP(A2,#REF!,5,FALSE)</f>
        <v>#REF!</v>
      </c>
      <c r="D4" s="9" t="e">
        <f>VLOOKUP(A2,#REF!,4,FALSE)</f>
        <v>#REF!</v>
      </c>
    </row>
    <row r="5" spans="1:4" x14ac:dyDescent="0.25">
      <c r="A5" s="12">
        <v>28581</v>
      </c>
      <c r="B5" s="1">
        <v>81.599999999999994</v>
      </c>
      <c r="C5" s="8"/>
    </row>
    <row r="6" spans="1:4" x14ac:dyDescent="0.25">
      <c r="A6" s="12">
        <v>28611</v>
      </c>
      <c r="B6" s="1">
        <v>82.9</v>
      </c>
      <c r="C6" s="8"/>
    </row>
    <row r="7" spans="1:4" x14ac:dyDescent="0.25">
      <c r="A7" s="12">
        <v>28642</v>
      </c>
      <c r="B7" s="1">
        <v>80</v>
      </c>
      <c r="C7" s="8" t="e">
        <f>VLOOKUP(A5,#REF!,5,FALSE)</f>
        <v>#REF!</v>
      </c>
      <c r="D7" s="9" t="e">
        <f>VLOOKUP(A5,#REF!,4,FALSE)</f>
        <v>#REF!</v>
      </c>
    </row>
    <row r="8" spans="1:4" x14ac:dyDescent="0.25">
      <c r="A8" s="12">
        <v>28672</v>
      </c>
      <c r="B8" s="1">
        <v>82.4</v>
      </c>
      <c r="C8" s="8"/>
    </row>
    <row r="9" spans="1:4" x14ac:dyDescent="0.25">
      <c r="A9" s="12">
        <v>28703</v>
      </c>
      <c r="B9" s="1">
        <v>78.400000000000006</v>
      </c>
      <c r="C9" s="8"/>
    </row>
    <row r="10" spans="1:4" x14ac:dyDescent="0.25">
      <c r="A10" s="12">
        <v>28734</v>
      </c>
      <c r="B10" s="1">
        <v>80.400000000000006</v>
      </c>
      <c r="C10" s="8" t="e">
        <f>VLOOKUP(A8,#REF!,5,FALSE)</f>
        <v>#REF!</v>
      </c>
      <c r="D10" s="9" t="e">
        <f>VLOOKUP(A8,#REF!,4,FALSE)</f>
        <v>#REF!</v>
      </c>
    </row>
    <row r="11" spans="1:4" x14ac:dyDescent="0.25">
      <c r="A11" s="12">
        <v>28764</v>
      </c>
      <c r="B11" s="1">
        <v>79.3</v>
      </c>
      <c r="C11" s="8"/>
    </row>
    <row r="12" spans="1:4" x14ac:dyDescent="0.25">
      <c r="A12" s="12">
        <v>28795</v>
      </c>
      <c r="B12" s="1">
        <v>75</v>
      </c>
      <c r="C12" s="8"/>
    </row>
    <row r="13" spans="1:4" x14ac:dyDescent="0.25">
      <c r="A13" s="12">
        <v>28825</v>
      </c>
      <c r="B13" s="1">
        <v>66.099999999999994</v>
      </c>
      <c r="C13" s="8" t="e">
        <f>VLOOKUP(A11,#REF!,5,FALSE)</f>
        <v>#REF!</v>
      </c>
      <c r="D13" s="9" t="e">
        <f>VLOOKUP(A11,#REF!,4,FALSE)</f>
        <v>#REF!</v>
      </c>
    </row>
    <row r="14" spans="1:4" x14ac:dyDescent="0.25">
      <c r="A14" s="12">
        <v>28856</v>
      </c>
      <c r="B14" s="1">
        <v>72.099999999999994</v>
      </c>
      <c r="C14" s="8"/>
    </row>
    <row r="15" spans="1:4" x14ac:dyDescent="0.25">
      <c r="A15" s="12">
        <v>28887</v>
      </c>
      <c r="B15" s="1">
        <v>73.900000000000006</v>
      </c>
      <c r="C15" s="8"/>
    </row>
    <row r="16" spans="1:4" x14ac:dyDescent="0.25">
      <c r="A16" s="12">
        <v>28915</v>
      </c>
      <c r="B16" s="1">
        <v>68.400000000000006</v>
      </c>
      <c r="C16" s="8" t="e">
        <f>VLOOKUP(A14,#REF!,5,FALSE)</f>
        <v>#REF!</v>
      </c>
      <c r="D16" s="9" t="e">
        <f>VLOOKUP(A14,#REF!,4,FALSE)</f>
        <v>#REF!</v>
      </c>
    </row>
    <row r="17" spans="1:4" x14ac:dyDescent="0.25">
      <c r="A17" s="12">
        <v>28946</v>
      </c>
      <c r="B17" s="1">
        <v>66</v>
      </c>
      <c r="C17" s="8"/>
    </row>
    <row r="18" spans="1:4" x14ac:dyDescent="0.25">
      <c r="A18" s="12">
        <v>28976</v>
      </c>
      <c r="B18" s="1">
        <v>68.099999999999994</v>
      </c>
      <c r="C18" s="8"/>
    </row>
    <row r="19" spans="1:4" x14ac:dyDescent="0.25">
      <c r="A19" s="12">
        <v>29007</v>
      </c>
      <c r="B19" s="1">
        <v>65.8</v>
      </c>
      <c r="C19" s="8" t="e">
        <f>VLOOKUP(A17,#REF!,5,FALSE)</f>
        <v>#REF!</v>
      </c>
      <c r="D19" s="9" t="e">
        <f>VLOOKUP(A17,#REF!,4,FALSE)</f>
        <v>#REF!</v>
      </c>
    </row>
    <row r="20" spans="1:4" x14ac:dyDescent="0.25">
      <c r="A20" s="12">
        <v>29037</v>
      </c>
      <c r="B20" s="1">
        <v>60.4</v>
      </c>
      <c r="C20" s="8"/>
    </row>
    <row r="21" spans="1:4" x14ac:dyDescent="0.25">
      <c r="A21" s="12">
        <v>29068</v>
      </c>
      <c r="B21" s="1">
        <v>64.5</v>
      </c>
      <c r="C21" s="8"/>
    </row>
    <row r="22" spans="1:4" x14ac:dyDescent="0.25">
      <c r="A22" s="12">
        <v>29099</v>
      </c>
      <c r="B22" s="1">
        <v>66.7</v>
      </c>
      <c r="C22" s="8" t="e">
        <f>VLOOKUP(A20,#REF!,5,FALSE)</f>
        <v>#REF!</v>
      </c>
      <c r="D22" s="9" t="e">
        <f>VLOOKUP(A20,#REF!,4,FALSE)</f>
        <v>#REF!</v>
      </c>
    </row>
    <row r="23" spans="1:4" x14ac:dyDescent="0.25">
      <c r="A23" s="12">
        <v>29129</v>
      </c>
      <c r="B23" s="1">
        <v>62.1</v>
      </c>
      <c r="C23" s="8"/>
    </row>
    <row r="24" spans="1:4" x14ac:dyDescent="0.25">
      <c r="A24" s="12">
        <v>29160</v>
      </c>
      <c r="B24" s="1">
        <v>63.3</v>
      </c>
      <c r="C24" s="8"/>
    </row>
    <row r="25" spans="1:4" x14ac:dyDescent="0.25">
      <c r="A25" s="12">
        <v>29190</v>
      </c>
      <c r="B25" s="1">
        <v>61</v>
      </c>
      <c r="C25" s="8" t="e">
        <f>VLOOKUP(A23,#REF!,5,FALSE)</f>
        <v>#REF!</v>
      </c>
      <c r="D25" s="9" t="e">
        <f>VLOOKUP(A23,#REF!,4,FALSE)</f>
        <v>#REF!</v>
      </c>
    </row>
    <row r="26" spans="1:4" x14ac:dyDescent="0.25">
      <c r="A26" s="12">
        <v>29221</v>
      </c>
      <c r="B26" s="1">
        <v>67</v>
      </c>
      <c r="C26" s="8"/>
    </row>
    <row r="27" spans="1:4" x14ac:dyDescent="0.25">
      <c r="A27" s="12">
        <v>29252</v>
      </c>
      <c r="B27" s="1">
        <v>66.900000000000006</v>
      </c>
      <c r="C27" s="8"/>
    </row>
    <row r="28" spans="1:4" x14ac:dyDescent="0.25">
      <c r="A28" s="12">
        <v>29281</v>
      </c>
      <c r="B28" s="1">
        <v>56.5</v>
      </c>
      <c r="C28" s="8" t="e">
        <f>VLOOKUP(A26,#REF!,5,FALSE)</f>
        <v>#REF!</v>
      </c>
      <c r="D28" s="9" t="e">
        <f>VLOOKUP(A26,#REF!,4,FALSE)</f>
        <v>#REF!</v>
      </c>
    </row>
    <row r="29" spans="1:4" x14ac:dyDescent="0.25">
      <c r="A29" s="12">
        <v>29312</v>
      </c>
      <c r="B29" s="1">
        <v>52.7</v>
      </c>
      <c r="C29" s="8"/>
    </row>
    <row r="30" spans="1:4" x14ac:dyDescent="0.25">
      <c r="A30" s="12">
        <v>29342</v>
      </c>
      <c r="B30" s="1">
        <v>51.7</v>
      </c>
      <c r="C30" s="8"/>
    </row>
    <row r="31" spans="1:4" x14ac:dyDescent="0.25">
      <c r="A31" s="12">
        <v>29373</v>
      </c>
      <c r="B31" s="1">
        <v>58.7</v>
      </c>
      <c r="C31" s="8" t="e">
        <f>VLOOKUP(A29,#REF!,5,FALSE)</f>
        <v>#REF!</v>
      </c>
      <c r="D31" s="9" t="e">
        <f>VLOOKUP(A29,#REF!,4,FALSE)</f>
        <v>#REF!</v>
      </c>
    </row>
    <row r="32" spans="1:4" x14ac:dyDescent="0.25">
      <c r="A32" s="12">
        <v>29403</v>
      </c>
      <c r="B32" s="1">
        <v>62.3</v>
      </c>
      <c r="C32" s="8"/>
    </row>
    <row r="33" spans="1:4" x14ac:dyDescent="0.25">
      <c r="A33" s="12">
        <v>29434</v>
      </c>
      <c r="B33" s="1">
        <v>67.3</v>
      </c>
      <c r="C33" s="8"/>
    </row>
    <row r="34" spans="1:4" x14ac:dyDescent="0.25">
      <c r="A34" s="12">
        <v>29465</v>
      </c>
      <c r="B34" s="1">
        <v>73.7</v>
      </c>
      <c r="C34" s="8" t="e">
        <f>VLOOKUP(A32,#REF!,5,FALSE)</f>
        <v>#REF!</v>
      </c>
      <c r="D34" s="9" t="e">
        <f>VLOOKUP(A32,#REF!,4,FALSE)</f>
        <v>#REF!</v>
      </c>
    </row>
    <row r="35" spans="1:4" x14ac:dyDescent="0.25">
      <c r="A35" s="12">
        <v>29495</v>
      </c>
      <c r="B35" s="1">
        <v>75</v>
      </c>
      <c r="C35" s="8"/>
    </row>
    <row r="36" spans="1:4" x14ac:dyDescent="0.25">
      <c r="A36" s="12">
        <v>29526</v>
      </c>
      <c r="B36" s="1">
        <v>76.7</v>
      </c>
      <c r="C36" s="8"/>
    </row>
    <row r="37" spans="1:4" x14ac:dyDescent="0.25">
      <c r="A37" s="12">
        <v>29556</v>
      </c>
      <c r="B37" s="1">
        <v>64.5</v>
      </c>
      <c r="C37" s="8" t="e">
        <f>VLOOKUP(A35,#REF!,5,FALSE)</f>
        <v>#REF!</v>
      </c>
      <c r="D37" s="9" t="e">
        <f>VLOOKUP(A35,#REF!,4,FALSE)</f>
        <v>#REF!</v>
      </c>
    </row>
    <row r="38" spans="1:4" x14ac:dyDescent="0.25">
      <c r="A38" s="12">
        <v>29587</v>
      </c>
      <c r="B38" s="1">
        <v>71.400000000000006</v>
      </c>
      <c r="C38" s="8"/>
    </row>
    <row r="39" spans="1:4" x14ac:dyDescent="0.25">
      <c r="A39" s="12">
        <v>29618</v>
      </c>
      <c r="B39" s="1">
        <v>66.900000000000006</v>
      </c>
      <c r="C39" s="8"/>
    </row>
    <row r="40" spans="1:4" x14ac:dyDescent="0.25">
      <c r="A40" s="12">
        <v>29646</v>
      </c>
      <c r="B40" s="1">
        <v>66.5</v>
      </c>
      <c r="C40" s="8" t="e">
        <f>VLOOKUP(A38,#REF!,5,FALSE)</f>
        <v>#REF!</v>
      </c>
      <c r="D40" s="9" t="e">
        <f>VLOOKUP(A38,#REF!,4,FALSE)</f>
        <v>#REF!</v>
      </c>
    </row>
    <row r="41" spans="1:4" x14ac:dyDescent="0.25">
      <c r="A41" s="12">
        <v>29677</v>
      </c>
      <c r="B41" s="1">
        <v>72.400000000000006</v>
      </c>
      <c r="C41" s="8"/>
    </row>
    <row r="42" spans="1:4" x14ac:dyDescent="0.25">
      <c r="A42" s="12">
        <v>29707</v>
      </c>
      <c r="B42" s="1">
        <v>76.3</v>
      </c>
      <c r="C42" s="8"/>
    </row>
    <row r="43" spans="1:4" x14ac:dyDescent="0.25">
      <c r="A43" s="12">
        <v>29738</v>
      </c>
      <c r="B43" s="1">
        <v>73.099999999999994</v>
      </c>
      <c r="C43" s="8" t="e">
        <f>VLOOKUP(A41,#REF!,5,FALSE)</f>
        <v>#REF!</v>
      </c>
      <c r="D43" s="9" t="e">
        <f>VLOOKUP(A41,#REF!,4,FALSE)</f>
        <v>#REF!</v>
      </c>
    </row>
    <row r="44" spans="1:4" x14ac:dyDescent="0.25">
      <c r="A44" s="12">
        <v>29768</v>
      </c>
      <c r="B44" s="1">
        <v>74.099999999999994</v>
      </c>
      <c r="C44" s="8"/>
    </row>
    <row r="45" spans="1:4" x14ac:dyDescent="0.25">
      <c r="A45" s="12">
        <v>29799</v>
      </c>
      <c r="B45" s="1">
        <v>77.2</v>
      </c>
      <c r="C45" s="8"/>
    </row>
    <row r="46" spans="1:4" x14ac:dyDescent="0.25">
      <c r="A46" s="12">
        <v>29830</v>
      </c>
      <c r="B46" s="1">
        <v>73.099999999999994</v>
      </c>
      <c r="C46" s="8" t="e">
        <f>VLOOKUP(A44,#REF!,5,FALSE)</f>
        <v>#REF!</v>
      </c>
      <c r="D46" s="9" t="e">
        <f>VLOOKUP(A44,#REF!,4,FALSE)</f>
        <v>#REF!</v>
      </c>
    </row>
    <row r="47" spans="1:4" x14ac:dyDescent="0.25">
      <c r="A47" s="12">
        <v>29860</v>
      </c>
      <c r="B47" s="1">
        <v>70.3</v>
      </c>
      <c r="C47" s="8"/>
    </row>
    <row r="48" spans="1:4" x14ac:dyDescent="0.25">
      <c r="A48" s="12">
        <v>29891</v>
      </c>
      <c r="B48" s="1">
        <v>62.5</v>
      </c>
      <c r="C48" s="8"/>
    </row>
    <row r="49" spans="1:4" x14ac:dyDescent="0.25">
      <c r="A49" s="12">
        <v>29921</v>
      </c>
      <c r="B49" s="1">
        <v>64.3</v>
      </c>
      <c r="C49" s="8" t="e">
        <f>VLOOKUP(A47,#REF!,5,FALSE)</f>
        <v>#REF!</v>
      </c>
      <c r="D49" s="9" t="e">
        <f>VLOOKUP(A47,#REF!,4,FALSE)</f>
        <v>#REF!</v>
      </c>
    </row>
    <row r="50" spans="1:4" x14ac:dyDescent="0.25">
      <c r="A50" s="12">
        <v>29952</v>
      </c>
      <c r="B50" s="1">
        <v>71</v>
      </c>
      <c r="C50" s="8"/>
    </row>
    <row r="51" spans="1:4" x14ac:dyDescent="0.25">
      <c r="A51" s="12">
        <v>29983</v>
      </c>
      <c r="B51" s="1">
        <v>66.5</v>
      </c>
      <c r="C51" s="8"/>
    </row>
    <row r="52" spans="1:4" x14ac:dyDescent="0.25">
      <c r="A52" s="12">
        <v>30011</v>
      </c>
      <c r="B52" s="1">
        <v>62</v>
      </c>
      <c r="C52" s="8" t="e">
        <f>VLOOKUP(A50,#REF!,5,FALSE)</f>
        <v>#REF!</v>
      </c>
      <c r="D52" s="9" t="e">
        <f>VLOOKUP(A50,#REF!,4,FALSE)</f>
        <v>#REF!</v>
      </c>
    </row>
    <row r="53" spans="1:4" x14ac:dyDescent="0.25">
      <c r="A53" s="12">
        <v>30042</v>
      </c>
      <c r="B53" s="1">
        <v>65.5</v>
      </c>
      <c r="C53" s="8"/>
    </row>
    <row r="54" spans="1:4" x14ac:dyDescent="0.25">
      <c r="A54" s="12">
        <v>30072</v>
      </c>
      <c r="B54" s="1">
        <v>67.5</v>
      </c>
      <c r="C54" s="8"/>
    </row>
    <row r="55" spans="1:4" x14ac:dyDescent="0.25">
      <c r="A55" s="12">
        <v>30103</v>
      </c>
      <c r="B55" s="1">
        <v>65.7</v>
      </c>
      <c r="C55" s="8" t="e">
        <f>VLOOKUP(A53,#REF!,5,FALSE)</f>
        <v>#REF!</v>
      </c>
      <c r="D55" s="9" t="e">
        <f>VLOOKUP(A53,#REF!,4,FALSE)</f>
        <v>#REF!</v>
      </c>
    </row>
    <row r="56" spans="1:4" x14ac:dyDescent="0.25">
      <c r="A56" s="12">
        <v>30133</v>
      </c>
      <c r="B56" s="1">
        <v>65.400000000000006</v>
      </c>
      <c r="C56" s="8"/>
    </row>
    <row r="57" spans="1:4" x14ac:dyDescent="0.25">
      <c r="A57" s="12">
        <v>30164</v>
      </c>
      <c r="B57" s="1">
        <v>65.400000000000006</v>
      </c>
      <c r="C57" s="8"/>
    </row>
    <row r="58" spans="1:4" x14ac:dyDescent="0.25">
      <c r="A58" s="12">
        <v>30195</v>
      </c>
      <c r="B58" s="1">
        <v>69.3</v>
      </c>
      <c r="C58" s="8" t="e">
        <f>VLOOKUP(A56,#REF!,5,FALSE)</f>
        <v>#REF!</v>
      </c>
      <c r="D58" s="9" t="e">
        <f>VLOOKUP(A56,#REF!,4,FALSE)</f>
        <v>#REF!</v>
      </c>
    </row>
    <row r="59" spans="1:4" x14ac:dyDescent="0.25">
      <c r="A59" s="12">
        <v>30225</v>
      </c>
      <c r="B59" s="1">
        <v>73.400000000000006</v>
      </c>
      <c r="C59" s="8"/>
    </row>
    <row r="60" spans="1:4" x14ac:dyDescent="0.25">
      <c r="A60" s="12">
        <v>30256</v>
      </c>
      <c r="B60" s="1">
        <v>72.099999999999994</v>
      </c>
      <c r="C60" s="8"/>
    </row>
    <row r="61" spans="1:4" x14ac:dyDescent="0.25">
      <c r="A61" s="12">
        <v>30286</v>
      </c>
      <c r="B61" s="1">
        <v>71.900000000000006</v>
      </c>
      <c r="C61" s="8" t="e">
        <f>VLOOKUP(A59,#REF!,5,FALSE)</f>
        <v>#REF!</v>
      </c>
      <c r="D61" s="9" t="e">
        <f>VLOOKUP(A59,#REF!,4,FALSE)</f>
        <v>#REF!</v>
      </c>
    </row>
    <row r="62" spans="1:4" x14ac:dyDescent="0.25">
      <c r="A62" s="12">
        <v>30317</v>
      </c>
      <c r="B62" s="1">
        <v>70.400000000000006</v>
      </c>
      <c r="C62" s="8"/>
    </row>
    <row r="63" spans="1:4" x14ac:dyDescent="0.25">
      <c r="A63" s="12">
        <v>30348</v>
      </c>
      <c r="B63" s="1">
        <v>74.599999999999994</v>
      </c>
      <c r="C63" s="8"/>
    </row>
    <row r="64" spans="1:4" x14ac:dyDescent="0.25">
      <c r="A64" s="12">
        <v>30376</v>
      </c>
      <c r="B64" s="1">
        <v>80.8</v>
      </c>
      <c r="C64" s="8" t="e">
        <f>VLOOKUP(A62,#REF!,5,FALSE)</f>
        <v>#REF!</v>
      </c>
      <c r="D64" s="9" t="e">
        <f>VLOOKUP(A62,#REF!,4,FALSE)</f>
        <v>#REF!</v>
      </c>
    </row>
    <row r="65" spans="1:4" x14ac:dyDescent="0.25">
      <c r="A65" s="12">
        <v>30407</v>
      </c>
      <c r="B65" s="1">
        <v>89.1</v>
      </c>
      <c r="C65" s="8"/>
    </row>
    <row r="66" spans="1:4" x14ac:dyDescent="0.25">
      <c r="A66" s="12">
        <v>30437</v>
      </c>
      <c r="B66" s="1">
        <v>93.3</v>
      </c>
      <c r="C66" s="8"/>
    </row>
    <row r="67" spans="1:4" x14ac:dyDescent="0.25">
      <c r="A67" s="12">
        <v>30468</v>
      </c>
      <c r="B67" s="1">
        <v>92.2</v>
      </c>
      <c r="C67" s="8" t="e">
        <f>VLOOKUP(A65,#REF!,5,FALSE)</f>
        <v>#REF!</v>
      </c>
      <c r="D67" s="9" t="e">
        <f>VLOOKUP(A65,#REF!,4,FALSE)</f>
        <v>#REF!</v>
      </c>
    </row>
    <row r="68" spans="1:4" x14ac:dyDescent="0.25">
      <c r="A68" s="12">
        <v>30498</v>
      </c>
      <c r="B68" s="1">
        <v>92.8</v>
      </c>
      <c r="C68" s="8"/>
    </row>
    <row r="69" spans="1:4" x14ac:dyDescent="0.25">
      <c r="A69" s="12">
        <v>30529</v>
      </c>
      <c r="B69" s="1">
        <v>90.9</v>
      </c>
      <c r="C69" s="8"/>
    </row>
    <row r="70" spans="1:4" x14ac:dyDescent="0.25">
      <c r="A70" s="12">
        <v>30560</v>
      </c>
      <c r="B70" s="1">
        <v>89.9</v>
      </c>
      <c r="C70" s="8" t="e">
        <f>VLOOKUP(A68,#REF!,5,FALSE)</f>
        <v>#REF!</v>
      </c>
      <c r="D70" s="9" t="e">
        <f>VLOOKUP(A68,#REF!,4,FALSE)</f>
        <v>#REF!</v>
      </c>
    </row>
    <row r="71" spans="1:4" x14ac:dyDescent="0.25">
      <c r="A71" s="12">
        <v>30590</v>
      </c>
      <c r="B71" s="1">
        <v>89.3</v>
      </c>
      <c r="C71" s="8"/>
    </row>
    <row r="72" spans="1:4" x14ac:dyDescent="0.25">
      <c r="A72" s="12">
        <v>30621</v>
      </c>
      <c r="B72" s="1">
        <v>91.1</v>
      </c>
      <c r="C72" s="8"/>
    </row>
    <row r="73" spans="1:4" x14ac:dyDescent="0.25">
      <c r="A73" s="12">
        <v>30651</v>
      </c>
      <c r="B73" s="1">
        <v>94.2</v>
      </c>
      <c r="C73" s="8" t="e">
        <f>VLOOKUP(A71,#REF!,5,FALSE)</f>
        <v>#REF!</v>
      </c>
      <c r="D73" s="9" t="e">
        <f>VLOOKUP(A71,#REF!,4,FALSE)</f>
        <v>#REF!</v>
      </c>
    </row>
    <row r="74" spans="1:4" x14ac:dyDescent="0.25">
      <c r="A74" s="12">
        <v>30682</v>
      </c>
      <c r="B74" s="1">
        <v>100.1</v>
      </c>
      <c r="C74" s="8"/>
    </row>
    <row r="75" spans="1:4" x14ac:dyDescent="0.25">
      <c r="A75" s="12">
        <v>30713</v>
      </c>
      <c r="B75" s="1">
        <v>97.4</v>
      </c>
      <c r="C75" s="8"/>
    </row>
    <row r="76" spans="1:4" x14ac:dyDescent="0.25">
      <c r="A76" s="12">
        <v>30742</v>
      </c>
      <c r="B76" s="1">
        <v>101</v>
      </c>
      <c r="C76" s="8" t="e">
        <f>VLOOKUP(A74,#REF!,5,FALSE)</f>
        <v>#REF!</v>
      </c>
      <c r="D76" s="9" t="e">
        <f>VLOOKUP(A74,#REF!,4,FALSE)</f>
        <v>#REF!</v>
      </c>
    </row>
    <row r="77" spans="1:4" x14ac:dyDescent="0.25">
      <c r="A77" s="12">
        <v>30773</v>
      </c>
      <c r="B77" s="1">
        <v>96.1</v>
      </c>
      <c r="C77" s="8"/>
    </row>
    <row r="78" spans="1:4" x14ac:dyDescent="0.25">
      <c r="A78" s="12">
        <v>30803</v>
      </c>
      <c r="B78" s="1">
        <v>98.1</v>
      </c>
      <c r="C78" s="8"/>
    </row>
    <row r="79" spans="1:4" x14ac:dyDescent="0.25">
      <c r="A79" s="12">
        <v>30834</v>
      </c>
      <c r="B79" s="1">
        <v>95.5</v>
      </c>
      <c r="C79" s="8" t="e">
        <f>VLOOKUP(A77,#REF!,5,FALSE)</f>
        <v>#REF!</v>
      </c>
      <c r="D79" s="9" t="e">
        <f>VLOOKUP(A77,#REF!,4,FALSE)</f>
        <v>#REF!</v>
      </c>
    </row>
    <row r="80" spans="1:4" x14ac:dyDescent="0.25">
      <c r="A80" s="12">
        <v>30864</v>
      </c>
      <c r="B80" s="1">
        <v>96.6</v>
      </c>
      <c r="C80" s="8"/>
    </row>
    <row r="81" spans="1:4" x14ac:dyDescent="0.25">
      <c r="A81" s="12">
        <v>30895</v>
      </c>
      <c r="B81" s="1">
        <v>99.1</v>
      </c>
      <c r="C81" s="8"/>
    </row>
    <row r="82" spans="1:4" x14ac:dyDescent="0.25">
      <c r="A82" s="12">
        <v>30926</v>
      </c>
      <c r="B82" s="1">
        <v>100.9</v>
      </c>
      <c r="C82" s="8" t="e">
        <f>VLOOKUP(A80,#REF!,5,FALSE)</f>
        <v>#REF!</v>
      </c>
      <c r="D82" s="9" t="e">
        <f>VLOOKUP(A80,#REF!,4,FALSE)</f>
        <v>#REF!</v>
      </c>
    </row>
    <row r="83" spans="1:4" x14ac:dyDescent="0.25">
      <c r="A83" s="12">
        <v>30956</v>
      </c>
      <c r="B83" s="1">
        <v>96.3</v>
      </c>
      <c r="C83" s="8"/>
    </row>
    <row r="84" spans="1:4" x14ac:dyDescent="0.25">
      <c r="A84" s="12">
        <v>30987</v>
      </c>
      <c r="B84" s="1">
        <v>95.7</v>
      </c>
      <c r="C84" s="8"/>
    </row>
    <row r="85" spans="1:4" x14ac:dyDescent="0.25">
      <c r="A85" s="12">
        <v>31017</v>
      </c>
      <c r="B85" s="1">
        <v>92.9</v>
      </c>
      <c r="C85" s="8" t="e">
        <f>VLOOKUP(A83,#REF!,5,FALSE)</f>
        <v>#REF!</v>
      </c>
      <c r="D85" s="9" t="e">
        <f>VLOOKUP(A83,#REF!,4,FALSE)</f>
        <v>#REF!</v>
      </c>
    </row>
    <row r="86" spans="1:4" x14ac:dyDescent="0.25">
      <c r="A86" s="12">
        <v>31048</v>
      </c>
      <c r="B86" s="1">
        <v>96</v>
      </c>
      <c r="C86" s="8"/>
    </row>
    <row r="87" spans="1:4" x14ac:dyDescent="0.25">
      <c r="A87" s="12">
        <v>31079</v>
      </c>
      <c r="B87" s="1">
        <v>93.7</v>
      </c>
      <c r="C87" s="8"/>
    </row>
    <row r="88" spans="1:4" x14ac:dyDescent="0.25">
      <c r="A88" s="12">
        <v>31107</v>
      </c>
      <c r="B88" s="1">
        <v>93.7</v>
      </c>
      <c r="C88" s="8" t="e">
        <f>VLOOKUP(A86,#REF!,5,FALSE)</f>
        <v>#REF!</v>
      </c>
      <c r="D88" s="9" t="e">
        <f>VLOOKUP(A86,#REF!,4,FALSE)</f>
        <v>#REF!</v>
      </c>
    </row>
    <row r="89" spans="1:4" x14ac:dyDescent="0.25">
      <c r="A89" s="12">
        <v>31138</v>
      </c>
      <c r="B89" s="1">
        <v>94.6</v>
      </c>
      <c r="C89" s="8"/>
    </row>
    <row r="90" spans="1:4" x14ac:dyDescent="0.25">
      <c r="A90" s="12">
        <v>31168</v>
      </c>
      <c r="B90" s="1">
        <v>91.8</v>
      </c>
      <c r="C90" s="8"/>
    </row>
    <row r="91" spans="1:4" x14ac:dyDescent="0.25">
      <c r="A91" s="12">
        <v>31199</v>
      </c>
      <c r="B91" s="1">
        <v>96.5</v>
      </c>
      <c r="C91" s="8" t="e">
        <f>VLOOKUP(A89,#REF!,5,FALSE)</f>
        <v>#REF!</v>
      </c>
      <c r="D91" s="9" t="e">
        <f>VLOOKUP(A89,#REF!,4,FALSE)</f>
        <v>#REF!</v>
      </c>
    </row>
    <row r="92" spans="1:4" x14ac:dyDescent="0.25">
      <c r="A92" s="12">
        <v>31229</v>
      </c>
      <c r="B92" s="1">
        <v>94</v>
      </c>
      <c r="C92" s="8"/>
    </row>
    <row r="93" spans="1:4" x14ac:dyDescent="0.25">
      <c r="A93" s="12">
        <v>31260</v>
      </c>
      <c r="B93" s="1">
        <v>92.4</v>
      </c>
      <c r="C93" s="8"/>
    </row>
    <row r="94" spans="1:4" x14ac:dyDescent="0.25">
      <c r="A94" s="12">
        <v>31291</v>
      </c>
      <c r="B94" s="1">
        <v>92.1</v>
      </c>
      <c r="C94" s="8" t="e">
        <f>VLOOKUP(A92,#REF!,5,FALSE)</f>
        <v>#REF!</v>
      </c>
      <c r="D94" s="9" t="e">
        <f>VLOOKUP(A92,#REF!,4,FALSE)</f>
        <v>#REF!</v>
      </c>
    </row>
    <row r="95" spans="1:4" x14ac:dyDescent="0.25">
      <c r="A95" s="12">
        <v>31321</v>
      </c>
      <c r="B95" s="1">
        <v>88.4</v>
      </c>
      <c r="C95" s="8"/>
    </row>
    <row r="96" spans="1:4" x14ac:dyDescent="0.25">
      <c r="A96" s="12">
        <v>31352</v>
      </c>
      <c r="B96" s="1">
        <v>90.9</v>
      </c>
      <c r="C96" s="8"/>
    </row>
    <row r="97" spans="1:4" x14ac:dyDescent="0.25">
      <c r="A97" s="12">
        <v>31382</v>
      </c>
      <c r="B97" s="1">
        <v>93.9</v>
      </c>
      <c r="C97" s="8" t="e">
        <f>VLOOKUP(A95,#REF!,5,FALSE)</f>
        <v>#REF!</v>
      </c>
      <c r="D97" s="9" t="e">
        <f>VLOOKUP(A95,#REF!,4,FALSE)</f>
        <v>#REF!</v>
      </c>
    </row>
    <row r="98" spans="1:4" x14ac:dyDescent="0.25">
      <c r="A98" s="12">
        <v>31413</v>
      </c>
      <c r="B98" s="1">
        <v>95.6</v>
      </c>
      <c r="C98" s="8"/>
    </row>
    <row r="99" spans="1:4" x14ac:dyDescent="0.25">
      <c r="A99" s="12">
        <v>31444</v>
      </c>
      <c r="B99" s="1">
        <v>95.9</v>
      </c>
      <c r="C99" s="8"/>
    </row>
    <row r="100" spans="1:4" x14ac:dyDescent="0.25">
      <c r="A100" s="12">
        <v>31472</v>
      </c>
      <c r="B100" s="1">
        <v>95.1</v>
      </c>
      <c r="C100" s="8" t="e">
        <f>VLOOKUP(A98,#REF!,5,FALSE)</f>
        <v>#REF!</v>
      </c>
      <c r="D100" s="9" t="e">
        <f>VLOOKUP(A98,#REF!,4,FALSE)</f>
        <v>#REF!</v>
      </c>
    </row>
    <row r="101" spans="1:4" x14ac:dyDescent="0.25">
      <c r="A101" s="12">
        <v>31503</v>
      </c>
      <c r="B101" s="1">
        <v>96.2</v>
      </c>
      <c r="C101" s="8"/>
    </row>
    <row r="102" spans="1:4" x14ac:dyDescent="0.25">
      <c r="A102" s="12">
        <v>31533</v>
      </c>
      <c r="B102" s="1">
        <v>94.8</v>
      </c>
      <c r="C102" s="8"/>
    </row>
    <row r="103" spans="1:4" x14ac:dyDescent="0.25">
      <c r="A103" s="12">
        <v>31564</v>
      </c>
      <c r="B103" s="1">
        <v>99.3</v>
      </c>
      <c r="C103" s="8" t="e">
        <f>VLOOKUP(A101,#REF!,5,FALSE)</f>
        <v>#REF!</v>
      </c>
      <c r="D103" s="9" t="e">
        <f>VLOOKUP(A101,#REF!,4,FALSE)</f>
        <v>#REF!</v>
      </c>
    </row>
    <row r="104" spans="1:4" x14ac:dyDescent="0.25">
      <c r="A104" s="12">
        <v>31594</v>
      </c>
      <c r="B104" s="1">
        <v>97.7</v>
      </c>
      <c r="C104" s="8"/>
    </row>
    <row r="105" spans="1:4" x14ac:dyDescent="0.25">
      <c r="A105" s="12">
        <v>31625</v>
      </c>
      <c r="B105" s="1">
        <v>94.9</v>
      </c>
      <c r="C105" s="8"/>
    </row>
    <row r="106" spans="1:4" x14ac:dyDescent="0.25">
      <c r="A106" s="12">
        <v>31656</v>
      </c>
      <c r="B106" s="1">
        <v>91.9</v>
      </c>
      <c r="C106" s="8" t="e">
        <f>VLOOKUP(A104,#REF!,5,FALSE)</f>
        <v>#REF!</v>
      </c>
      <c r="D106" s="9" t="e">
        <f>VLOOKUP(A104,#REF!,4,FALSE)</f>
        <v>#REF!</v>
      </c>
    </row>
    <row r="107" spans="1:4" x14ac:dyDescent="0.25">
      <c r="A107" s="12">
        <v>31686</v>
      </c>
      <c r="B107" s="1">
        <v>95.6</v>
      </c>
      <c r="C107" s="8"/>
    </row>
    <row r="108" spans="1:4" x14ac:dyDescent="0.25">
      <c r="A108" s="12">
        <v>31717</v>
      </c>
      <c r="B108" s="1">
        <v>91.4</v>
      </c>
      <c r="C108" s="8"/>
    </row>
    <row r="109" spans="1:4" x14ac:dyDescent="0.25">
      <c r="A109" s="12">
        <v>31747</v>
      </c>
      <c r="B109" s="1">
        <v>89.1</v>
      </c>
      <c r="C109" s="8" t="e">
        <f>VLOOKUP(A107,#REF!,5,FALSE)</f>
        <v>#REF!</v>
      </c>
      <c r="D109" s="9" t="e">
        <f>VLOOKUP(A107,#REF!,4,FALSE)</f>
        <v>#REF!</v>
      </c>
    </row>
    <row r="110" spans="1:4" x14ac:dyDescent="0.25">
      <c r="A110" s="12">
        <v>31778</v>
      </c>
      <c r="B110" s="1">
        <v>90.4</v>
      </c>
      <c r="C110" s="8"/>
    </row>
    <row r="111" spans="1:4" x14ac:dyDescent="0.25">
      <c r="A111" s="12">
        <v>31809</v>
      </c>
      <c r="B111" s="1">
        <v>90.2</v>
      </c>
      <c r="C111" s="8"/>
    </row>
    <row r="112" spans="1:4" x14ac:dyDescent="0.25">
      <c r="A112" s="12">
        <v>31837</v>
      </c>
      <c r="B112" s="1">
        <v>90.8</v>
      </c>
      <c r="C112" s="8" t="e">
        <f>VLOOKUP(A110,#REF!,5,FALSE)</f>
        <v>#REF!</v>
      </c>
      <c r="D112" s="9" t="e">
        <f>VLOOKUP(A110,#REF!,4,FALSE)</f>
        <v>#REF!</v>
      </c>
    </row>
    <row r="113" spans="1:4" x14ac:dyDescent="0.25">
      <c r="A113" s="12">
        <v>31868</v>
      </c>
      <c r="B113" s="1">
        <v>92.8</v>
      </c>
      <c r="C113" s="8"/>
    </row>
    <row r="114" spans="1:4" x14ac:dyDescent="0.25">
      <c r="A114" s="12">
        <v>31898</v>
      </c>
      <c r="B114" s="1">
        <v>91.1</v>
      </c>
      <c r="C114" s="8"/>
    </row>
    <row r="115" spans="1:4" x14ac:dyDescent="0.25">
      <c r="A115" s="12">
        <v>31929</v>
      </c>
      <c r="B115" s="1">
        <v>91.5</v>
      </c>
      <c r="C115" s="8" t="e">
        <f>VLOOKUP(A113,#REF!,5,FALSE)</f>
        <v>#REF!</v>
      </c>
      <c r="D115" s="9" t="e">
        <f>VLOOKUP(A113,#REF!,4,FALSE)</f>
        <v>#REF!</v>
      </c>
    </row>
    <row r="116" spans="1:4" x14ac:dyDescent="0.25">
      <c r="A116" s="12">
        <v>31959</v>
      </c>
      <c r="B116" s="1">
        <v>93.7</v>
      </c>
      <c r="C116" s="8"/>
    </row>
    <row r="117" spans="1:4" x14ac:dyDescent="0.25">
      <c r="A117" s="12">
        <v>31990</v>
      </c>
      <c r="B117" s="1">
        <v>94.4</v>
      </c>
      <c r="C117" s="8"/>
    </row>
    <row r="118" spans="1:4" x14ac:dyDescent="0.25">
      <c r="A118" s="12">
        <v>32021</v>
      </c>
      <c r="B118" s="1">
        <v>93.6</v>
      </c>
      <c r="C118" s="8" t="e">
        <f>VLOOKUP(A116,#REF!,5,FALSE)</f>
        <v>#REF!</v>
      </c>
      <c r="D118" s="9" t="e">
        <f>VLOOKUP(A116,#REF!,4,FALSE)</f>
        <v>#REF!</v>
      </c>
    </row>
    <row r="119" spans="1:4" x14ac:dyDescent="0.25">
      <c r="A119" s="12">
        <v>32051</v>
      </c>
      <c r="B119" s="1">
        <v>89.3</v>
      </c>
      <c r="C119" s="8"/>
    </row>
    <row r="120" spans="1:4" x14ac:dyDescent="0.25">
      <c r="A120" s="12">
        <v>32082</v>
      </c>
      <c r="B120" s="1">
        <v>83.1</v>
      </c>
      <c r="C120" s="8"/>
    </row>
    <row r="121" spans="1:4" x14ac:dyDescent="0.25">
      <c r="A121" s="12">
        <v>32112</v>
      </c>
      <c r="B121" s="1">
        <v>86.8</v>
      </c>
      <c r="C121" s="8" t="e">
        <f>VLOOKUP(A119,#REF!,5,FALSE)</f>
        <v>#REF!</v>
      </c>
      <c r="D121" s="9" t="e">
        <f>VLOOKUP(A119,#REF!,4,FALSE)</f>
        <v>#REF!</v>
      </c>
    </row>
    <row r="122" spans="1:4" x14ac:dyDescent="0.25">
      <c r="A122" s="12">
        <v>32143</v>
      </c>
      <c r="B122" s="1">
        <v>90.8</v>
      </c>
      <c r="C122" s="8"/>
    </row>
    <row r="123" spans="1:4" x14ac:dyDescent="0.25">
      <c r="A123" s="12">
        <v>32174</v>
      </c>
      <c r="B123" s="1">
        <v>91.6</v>
      </c>
      <c r="C123" s="8"/>
    </row>
    <row r="124" spans="1:4" x14ac:dyDescent="0.25">
      <c r="A124" s="12">
        <v>32203</v>
      </c>
      <c r="B124" s="1">
        <v>94.6</v>
      </c>
      <c r="C124" s="8" t="e">
        <f>VLOOKUP(A122,#REF!,5,FALSE)</f>
        <v>#REF!</v>
      </c>
      <c r="D124" s="9" t="e">
        <f>VLOOKUP(A122,#REF!,4,FALSE)</f>
        <v>#REF!</v>
      </c>
    </row>
    <row r="125" spans="1:4" x14ac:dyDescent="0.25">
      <c r="A125" s="12">
        <v>32234</v>
      </c>
      <c r="B125" s="1">
        <v>91.2</v>
      </c>
      <c r="C125" s="8"/>
    </row>
    <row r="126" spans="1:4" x14ac:dyDescent="0.25">
      <c r="A126" s="12">
        <v>32264</v>
      </c>
      <c r="B126" s="1">
        <v>94.8</v>
      </c>
      <c r="C126" s="8"/>
    </row>
    <row r="127" spans="1:4" x14ac:dyDescent="0.25">
      <c r="A127" s="12">
        <v>32295</v>
      </c>
      <c r="B127" s="1">
        <v>94.7</v>
      </c>
      <c r="C127" s="8" t="e">
        <f>VLOOKUP(A125,#REF!,5,FALSE)</f>
        <v>#REF!</v>
      </c>
      <c r="D127" s="9" t="e">
        <f>VLOOKUP(A125,#REF!,4,FALSE)</f>
        <v>#REF!</v>
      </c>
    </row>
    <row r="128" spans="1:4" x14ac:dyDescent="0.25">
      <c r="A128" s="12">
        <v>32325</v>
      </c>
      <c r="B128" s="1">
        <v>93.4</v>
      </c>
      <c r="C128" s="8"/>
    </row>
    <row r="129" spans="1:4" x14ac:dyDescent="0.25">
      <c r="A129" s="12">
        <v>32356</v>
      </c>
      <c r="B129" s="1">
        <v>97.4</v>
      </c>
      <c r="C129" s="8"/>
    </row>
    <row r="130" spans="1:4" x14ac:dyDescent="0.25">
      <c r="A130" s="12">
        <v>32387</v>
      </c>
      <c r="B130" s="1">
        <v>97.3</v>
      </c>
      <c r="C130" s="8" t="e">
        <f>VLOOKUP(A128,#REF!,5,FALSE)</f>
        <v>#REF!</v>
      </c>
      <c r="D130" s="9" t="e">
        <f>VLOOKUP(A128,#REF!,4,FALSE)</f>
        <v>#REF!</v>
      </c>
    </row>
    <row r="131" spans="1:4" x14ac:dyDescent="0.25">
      <c r="A131" s="12">
        <v>32417</v>
      </c>
      <c r="B131" s="1">
        <v>94.1</v>
      </c>
      <c r="C131" s="8"/>
    </row>
    <row r="132" spans="1:4" x14ac:dyDescent="0.25">
      <c r="A132" s="12">
        <v>32448</v>
      </c>
      <c r="B132" s="1">
        <v>93</v>
      </c>
      <c r="C132" s="8"/>
    </row>
    <row r="133" spans="1:4" x14ac:dyDescent="0.25">
      <c r="A133" s="12">
        <v>32478</v>
      </c>
      <c r="B133" s="1">
        <v>91.9</v>
      </c>
      <c r="C133" s="8" t="e">
        <f>VLOOKUP(A131,#REF!,5,FALSE)</f>
        <v>#REF!</v>
      </c>
      <c r="D133" s="9" t="e">
        <f>VLOOKUP(A131,#REF!,4,FALSE)</f>
        <v>#REF!</v>
      </c>
    </row>
    <row r="134" spans="1:4" x14ac:dyDescent="0.25">
      <c r="A134" s="12">
        <v>32509</v>
      </c>
      <c r="B134" s="1">
        <v>97.9</v>
      </c>
      <c r="C134" s="8"/>
    </row>
    <row r="135" spans="1:4" x14ac:dyDescent="0.25">
      <c r="A135" s="12">
        <v>32540</v>
      </c>
      <c r="B135" s="1">
        <v>95.4</v>
      </c>
      <c r="C135" s="8"/>
    </row>
    <row r="136" spans="1:4" x14ac:dyDescent="0.25">
      <c r="A136" s="12">
        <v>32568</v>
      </c>
      <c r="B136" s="1">
        <v>94.3</v>
      </c>
      <c r="C136" s="8" t="e">
        <f>VLOOKUP(A134,#REF!,5,FALSE)</f>
        <v>#REF!</v>
      </c>
      <c r="D136" s="9" t="e">
        <f>VLOOKUP(A134,#REF!,4,FALSE)</f>
        <v>#REF!</v>
      </c>
    </row>
    <row r="137" spans="1:4" x14ac:dyDescent="0.25">
      <c r="A137" s="12">
        <v>32599</v>
      </c>
      <c r="B137" s="1">
        <v>91.5</v>
      </c>
      <c r="C137" s="8"/>
    </row>
    <row r="138" spans="1:4" x14ac:dyDescent="0.25">
      <c r="A138" s="12">
        <v>32629</v>
      </c>
      <c r="B138" s="1">
        <v>90.7</v>
      </c>
      <c r="C138" s="8"/>
    </row>
    <row r="139" spans="1:4" x14ac:dyDescent="0.25">
      <c r="A139" s="12">
        <v>32660</v>
      </c>
      <c r="B139" s="1">
        <v>90.6</v>
      </c>
      <c r="C139" s="8" t="e">
        <f>VLOOKUP(A137,#REF!,5,FALSE)</f>
        <v>#REF!</v>
      </c>
      <c r="D139" s="9" t="e">
        <f>VLOOKUP(A137,#REF!,4,FALSE)</f>
        <v>#REF!</v>
      </c>
    </row>
    <row r="140" spans="1:4" x14ac:dyDescent="0.25">
      <c r="A140" s="12">
        <v>32690</v>
      </c>
      <c r="B140" s="1">
        <v>92</v>
      </c>
      <c r="C140" s="8"/>
    </row>
    <row r="141" spans="1:4" x14ac:dyDescent="0.25">
      <c r="A141" s="12">
        <v>32721</v>
      </c>
      <c r="B141" s="1">
        <v>89.6</v>
      </c>
      <c r="C141" s="8"/>
    </row>
    <row r="142" spans="1:4" x14ac:dyDescent="0.25">
      <c r="A142" s="12">
        <v>32752</v>
      </c>
      <c r="B142" s="1">
        <v>95.8</v>
      </c>
      <c r="C142" s="8" t="e">
        <f>VLOOKUP(A140,#REF!,5,FALSE)</f>
        <v>#REF!</v>
      </c>
      <c r="D142" s="9" t="e">
        <f>VLOOKUP(A140,#REF!,4,FALSE)</f>
        <v>#REF!</v>
      </c>
    </row>
    <row r="143" spans="1:4" x14ac:dyDescent="0.25">
      <c r="A143" s="12">
        <v>32782</v>
      </c>
      <c r="B143" s="1">
        <v>93.9</v>
      </c>
      <c r="C143" s="8"/>
    </row>
    <row r="144" spans="1:4" x14ac:dyDescent="0.25">
      <c r="A144" s="12">
        <v>32813</v>
      </c>
      <c r="B144" s="1">
        <v>90.9</v>
      </c>
      <c r="C144" s="8"/>
    </row>
    <row r="145" spans="1:4" x14ac:dyDescent="0.25">
      <c r="A145" s="12">
        <v>32843</v>
      </c>
      <c r="B145" s="1">
        <v>90.5</v>
      </c>
      <c r="C145" s="8" t="e">
        <f>VLOOKUP(A143,#REF!,5,FALSE)</f>
        <v>#REF!</v>
      </c>
      <c r="D145" s="9" t="e">
        <f>VLOOKUP(A143,#REF!,4,FALSE)</f>
        <v>#REF!</v>
      </c>
    </row>
    <row r="146" spans="1:4" x14ac:dyDescent="0.25">
      <c r="A146" s="12">
        <v>32874</v>
      </c>
      <c r="B146" s="1">
        <v>93</v>
      </c>
      <c r="C146" s="8"/>
    </row>
    <row r="147" spans="1:4" x14ac:dyDescent="0.25">
      <c r="A147" s="12">
        <v>32905</v>
      </c>
      <c r="B147" s="1">
        <v>89.5</v>
      </c>
      <c r="C147" s="8"/>
    </row>
    <row r="148" spans="1:4" x14ac:dyDescent="0.25">
      <c r="A148" s="12">
        <v>32933</v>
      </c>
      <c r="B148" s="1">
        <v>91.3</v>
      </c>
      <c r="C148" s="8" t="e">
        <f>VLOOKUP(A146,#REF!,5,FALSE)</f>
        <v>#REF!</v>
      </c>
      <c r="D148" s="9" t="e">
        <f>VLOOKUP(A146,#REF!,4,FALSE)</f>
        <v>#REF!</v>
      </c>
    </row>
    <row r="149" spans="1:4" x14ac:dyDescent="0.25">
      <c r="A149" s="12">
        <v>32964</v>
      </c>
      <c r="B149" s="1">
        <v>93.9</v>
      </c>
      <c r="C149" s="8"/>
    </row>
    <row r="150" spans="1:4" x14ac:dyDescent="0.25">
      <c r="A150" s="12">
        <v>32994</v>
      </c>
      <c r="B150" s="1">
        <v>90.6</v>
      </c>
      <c r="C150" s="8"/>
    </row>
    <row r="151" spans="1:4" x14ac:dyDescent="0.25">
      <c r="A151" s="12">
        <v>33025</v>
      </c>
      <c r="B151" s="1">
        <v>88.3</v>
      </c>
      <c r="C151" s="8" t="e">
        <f>VLOOKUP(A149,#REF!,5,FALSE)</f>
        <v>#REF!</v>
      </c>
      <c r="D151" s="9" t="e">
        <f>VLOOKUP(A149,#REF!,4,FALSE)</f>
        <v>#REF!</v>
      </c>
    </row>
    <row r="152" spans="1:4" x14ac:dyDescent="0.25">
      <c r="A152" s="12">
        <v>33055</v>
      </c>
      <c r="B152" s="1">
        <v>88.2</v>
      </c>
      <c r="C152" s="8"/>
    </row>
    <row r="153" spans="1:4" x14ac:dyDescent="0.25">
      <c r="A153" s="12">
        <v>33086</v>
      </c>
      <c r="B153" s="1">
        <v>76.400000000000006</v>
      </c>
      <c r="C153" s="8"/>
    </row>
    <row r="154" spans="1:4" x14ac:dyDescent="0.25">
      <c r="A154" s="12">
        <v>33117</v>
      </c>
      <c r="B154" s="1">
        <v>72.8</v>
      </c>
      <c r="C154" s="8" t="e">
        <f>VLOOKUP(A152,#REF!,5,FALSE)</f>
        <v>#REF!</v>
      </c>
      <c r="D154" s="9" t="e">
        <f>VLOOKUP(A152,#REF!,4,FALSE)</f>
        <v>#REF!</v>
      </c>
    </row>
    <row r="155" spans="1:4" x14ac:dyDescent="0.25">
      <c r="A155" s="12">
        <v>33147</v>
      </c>
      <c r="B155" s="1">
        <v>63.9</v>
      </c>
      <c r="C155" s="8"/>
    </row>
    <row r="156" spans="1:4" x14ac:dyDescent="0.25">
      <c r="A156" s="12">
        <v>33178</v>
      </c>
      <c r="B156" s="1">
        <v>66</v>
      </c>
      <c r="C156" s="8"/>
    </row>
    <row r="157" spans="1:4" x14ac:dyDescent="0.25">
      <c r="A157" s="12">
        <v>33208</v>
      </c>
      <c r="B157" s="1">
        <v>65.5</v>
      </c>
      <c r="C157" s="8" t="e">
        <f>VLOOKUP(A155,#REF!,5,FALSE)</f>
        <v>#REF!</v>
      </c>
      <c r="D157" s="9" t="e">
        <f>VLOOKUP(A155,#REF!,4,FALSE)</f>
        <v>#REF!</v>
      </c>
    </row>
    <row r="158" spans="1:4" x14ac:dyDescent="0.25">
      <c r="A158" s="12">
        <v>33239</v>
      </c>
      <c r="B158" s="1">
        <v>66.8</v>
      </c>
      <c r="C158" s="8"/>
    </row>
    <row r="159" spans="1:4" x14ac:dyDescent="0.25">
      <c r="A159" s="12">
        <v>33270</v>
      </c>
      <c r="B159" s="1">
        <v>70.400000000000006</v>
      </c>
      <c r="C159" s="8"/>
    </row>
    <row r="160" spans="1:4" x14ac:dyDescent="0.25">
      <c r="A160" s="12">
        <v>33298</v>
      </c>
      <c r="B160" s="1">
        <v>87.7</v>
      </c>
      <c r="C160" s="8" t="e">
        <f>VLOOKUP(A158,#REF!,5,FALSE)</f>
        <v>#REF!</v>
      </c>
      <c r="D160" s="9" t="e">
        <f>VLOOKUP(A158,#REF!,4,FALSE)</f>
        <v>#REF!</v>
      </c>
    </row>
    <row r="161" spans="1:4" x14ac:dyDescent="0.25">
      <c r="A161" s="12">
        <v>33329</v>
      </c>
      <c r="B161" s="1">
        <v>81.8</v>
      </c>
      <c r="C161" s="8"/>
    </row>
    <row r="162" spans="1:4" x14ac:dyDescent="0.25">
      <c r="A162" s="12">
        <v>33359</v>
      </c>
      <c r="B162" s="1">
        <v>78.3</v>
      </c>
      <c r="C162" s="8"/>
    </row>
    <row r="163" spans="1:4" x14ac:dyDescent="0.25">
      <c r="A163" s="12">
        <v>33390</v>
      </c>
      <c r="B163" s="1">
        <v>82.1</v>
      </c>
      <c r="C163" s="8" t="e">
        <f>VLOOKUP(A161,#REF!,5,FALSE)</f>
        <v>#REF!</v>
      </c>
      <c r="D163" s="9" t="e">
        <f>VLOOKUP(A161,#REF!,4,FALSE)</f>
        <v>#REF!</v>
      </c>
    </row>
    <row r="164" spans="1:4" x14ac:dyDescent="0.25">
      <c r="A164" s="12">
        <v>33420</v>
      </c>
      <c r="B164" s="1">
        <v>82.9</v>
      </c>
      <c r="C164" s="8"/>
    </row>
    <row r="165" spans="1:4" x14ac:dyDescent="0.25">
      <c r="A165" s="12">
        <v>33451</v>
      </c>
      <c r="B165" s="1">
        <v>82</v>
      </c>
      <c r="C165" s="8"/>
    </row>
    <row r="166" spans="1:4" x14ac:dyDescent="0.25">
      <c r="A166" s="12">
        <v>33482</v>
      </c>
      <c r="B166" s="1">
        <v>83</v>
      </c>
      <c r="C166" s="8" t="e">
        <f>VLOOKUP(A164,#REF!,5,FALSE)</f>
        <v>#REF!</v>
      </c>
      <c r="D166" s="9" t="e">
        <f>VLOOKUP(A164,#REF!,4,FALSE)</f>
        <v>#REF!</v>
      </c>
    </row>
    <row r="167" spans="1:4" x14ac:dyDescent="0.25">
      <c r="A167" s="12">
        <v>33512</v>
      </c>
      <c r="B167" s="1">
        <v>78.3</v>
      </c>
      <c r="C167" s="8"/>
    </row>
    <row r="168" spans="1:4" x14ac:dyDescent="0.25">
      <c r="A168" s="12">
        <v>33543</v>
      </c>
      <c r="B168" s="1">
        <v>69.099999999999994</v>
      </c>
      <c r="C168" s="8"/>
    </row>
    <row r="169" spans="1:4" x14ac:dyDescent="0.25">
      <c r="A169" s="12">
        <v>33573</v>
      </c>
      <c r="B169" s="1">
        <v>68.2</v>
      </c>
      <c r="C169" s="8" t="e">
        <f>VLOOKUP(A167,#REF!,5,FALSE)</f>
        <v>#REF!</v>
      </c>
      <c r="D169" s="9" t="e">
        <f>VLOOKUP(A167,#REF!,4,FALSE)</f>
        <v>#REF!</v>
      </c>
    </row>
    <row r="170" spans="1:4" x14ac:dyDescent="0.25">
      <c r="A170" s="12">
        <v>33604</v>
      </c>
      <c r="B170" s="1">
        <v>67.5</v>
      </c>
      <c r="C170" s="8"/>
    </row>
    <row r="171" spans="1:4" x14ac:dyDescent="0.25">
      <c r="A171" s="12">
        <v>33635</v>
      </c>
      <c r="B171" s="1">
        <v>68.8</v>
      </c>
      <c r="C171" s="8"/>
    </row>
    <row r="172" spans="1:4" x14ac:dyDescent="0.25">
      <c r="A172" s="12">
        <v>33664</v>
      </c>
      <c r="B172" s="1">
        <v>76</v>
      </c>
      <c r="C172" s="8" t="e">
        <f>VLOOKUP(A170,#REF!,5,FALSE)</f>
        <v>#REF!</v>
      </c>
      <c r="D172" s="9" t="e">
        <f>VLOOKUP(A170,#REF!,4,FALSE)</f>
        <v>#REF!</v>
      </c>
    </row>
    <row r="173" spans="1:4" x14ac:dyDescent="0.25">
      <c r="A173" s="12">
        <v>33695</v>
      </c>
      <c r="B173" s="1">
        <v>77.2</v>
      </c>
      <c r="C173" s="8"/>
    </row>
    <row r="174" spans="1:4" x14ac:dyDescent="0.25">
      <c r="A174" s="12">
        <v>33725</v>
      </c>
      <c r="B174" s="1">
        <v>79.2</v>
      </c>
      <c r="C174" s="8"/>
    </row>
    <row r="175" spans="1:4" x14ac:dyDescent="0.25">
      <c r="A175" s="12">
        <v>33756</v>
      </c>
      <c r="B175" s="1">
        <v>80.400000000000006</v>
      </c>
      <c r="C175" s="8" t="e">
        <f>VLOOKUP(A173,#REF!,5,FALSE)</f>
        <v>#REF!</v>
      </c>
      <c r="D175" s="9" t="e">
        <f>VLOOKUP(A173,#REF!,4,FALSE)</f>
        <v>#REF!</v>
      </c>
    </row>
    <row r="176" spans="1:4" x14ac:dyDescent="0.25">
      <c r="A176" s="12">
        <v>33786</v>
      </c>
      <c r="B176" s="1">
        <v>76.599999999999994</v>
      </c>
      <c r="C176" s="8"/>
    </row>
    <row r="177" spans="1:4" x14ac:dyDescent="0.25">
      <c r="A177" s="12">
        <v>33817</v>
      </c>
      <c r="B177" s="1">
        <v>76.099999999999994</v>
      </c>
      <c r="C177" s="8"/>
    </row>
    <row r="178" spans="1:4" x14ac:dyDescent="0.25">
      <c r="A178" s="12">
        <v>33848</v>
      </c>
      <c r="B178" s="1">
        <v>75.599999999999994</v>
      </c>
      <c r="C178" s="8" t="e">
        <f>VLOOKUP(A176,#REF!,5,FALSE)</f>
        <v>#REF!</v>
      </c>
      <c r="D178" s="9" t="e">
        <f>VLOOKUP(A176,#REF!,4,FALSE)</f>
        <v>#REF!</v>
      </c>
    </row>
    <row r="179" spans="1:4" x14ac:dyDescent="0.25">
      <c r="A179" s="12">
        <v>33878</v>
      </c>
      <c r="B179" s="1">
        <v>73.3</v>
      </c>
      <c r="C179" s="8"/>
    </row>
    <row r="180" spans="1:4" x14ac:dyDescent="0.25">
      <c r="A180" s="12">
        <v>33909</v>
      </c>
      <c r="B180" s="1">
        <v>85.3</v>
      </c>
      <c r="C180" s="8"/>
    </row>
    <row r="181" spans="1:4" x14ac:dyDescent="0.25">
      <c r="A181" s="12">
        <v>33939</v>
      </c>
      <c r="B181" s="1">
        <v>91</v>
      </c>
      <c r="C181" s="8" t="e">
        <f>VLOOKUP(A179,#REF!,5,FALSE)</f>
        <v>#REF!</v>
      </c>
      <c r="D181" s="9" t="e">
        <f>VLOOKUP(A179,#REF!,4,FALSE)</f>
        <v>#REF!</v>
      </c>
    </row>
    <row r="182" spans="1:4" x14ac:dyDescent="0.25">
      <c r="A182" s="12">
        <v>33970</v>
      </c>
      <c r="B182" s="1">
        <v>89.3</v>
      </c>
      <c r="C182" s="8"/>
    </row>
    <row r="183" spans="1:4" x14ac:dyDescent="0.25">
      <c r="A183" s="12">
        <v>34001</v>
      </c>
      <c r="B183" s="1">
        <v>86.6</v>
      </c>
      <c r="C183" s="8"/>
    </row>
    <row r="184" spans="1:4" x14ac:dyDescent="0.25">
      <c r="A184" s="12">
        <v>34029</v>
      </c>
      <c r="B184" s="1">
        <v>85.9</v>
      </c>
      <c r="C184" s="8" t="e">
        <f>VLOOKUP(A182,#REF!,5,FALSE)</f>
        <v>#REF!</v>
      </c>
      <c r="D184" s="9" t="e">
        <f>VLOOKUP(A182,#REF!,4,FALSE)</f>
        <v>#REF!</v>
      </c>
    </row>
    <row r="185" spans="1:4" x14ac:dyDescent="0.25">
      <c r="A185" s="12">
        <v>34060</v>
      </c>
      <c r="B185" s="1">
        <v>85.6</v>
      </c>
      <c r="C185" s="8"/>
    </row>
    <row r="186" spans="1:4" x14ac:dyDescent="0.25">
      <c r="A186" s="12">
        <v>34090</v>
      </c>
      <c r="B186" s="1">
        <v>80.3</v>
      </c>
      <c r="C186" s="8"/>
    </row>
    <row r="187" spans="1:4" x14ac:dyDescent="0.25">
      <c r="A187" s="12">
        <v>34121</v>
      </c>
      <c r="B187" s="1">
        <v>81.5</v>
      </c>
      <c r="C187" s="8" t="e">
        <f>VLOOKUP(A185,#REF!,5,FALSE)</f>
        <v>#REF!</v>
      </c>
      <c r="D187" s="9" t="e">
        <f>VLOOKUP(A185,#REF!,4,FALSE)</f>
        <v>#REF!</v>
      </c>
    </row>
    <row r="188" spans="1:4" x14ac:dyDescent="0.25">
      <c r="A188" s="12">
        <v>34151</v>
      </c>
      <c r="B188" s="1">
        <v>77</v>
      </c>
      <c r="C188" s="8"/>
    </row>
    <row r="189" spans="1:4" x14ac:dyDescent="0.25">
      <c r="A189" s="12">
        <v>34182</v>
      </c>
      <c r="B189" s="1">
        <v>77.3</v>
      </c>
      <c r="C189" s="8"/>
    </row>
    <row r="190" spans="1:4" x14ac:dyDescent="0.25">
      <c r="A190" s="12">
        <v>34213</v>
      </c>
      <c r="B190" s="1">
        <v>77.900000000000006</v>
      </c>
      <c r="C190" s="8" t="e">
        <f>VLOOKUP(A188,#REF!,5,FALSE)</f>
        <v>#REF!</v>
      </c>
      <c r="D190" s="9" t="e">
        <f>VLOOKUP(A188,#REF!,4,FALSE)</f>
        <v>#REF!</v>
      </c>
    </row>
    <row r="191" spans="1:4" x14ac:dyDescent="0.25">
      <c r="A191" s="12">
        <v>34243</v>
      </c>
      <c r="B191" s="1">
        <v>82.7</v>
      </c>
      <c r="C191" s="8"/>
    </row>
    <row r="192" spans="1:4" x14ac:dyDescent="0.25">
      <c r="A192" s="12">
        <v>34274</v>
      </c>
      <c r="B192" s="1">
        <v>81.2</v>
      </c>
      <c r="C192" s="8"/>
    </row>
    <row r="193" spans="1:4" x14ac:dyDescent="0.25">
      <c r="A193" s="12">
        <v>34304</v>
      </c>
      <c r="B193" s="1">
        <v>88.2</v>
      </c>
      <c r="C193" s="8" t="e">
        <f>VLOOKUP(A191,#REF!,5,FALSE)</f>
        <v>#REF!</v>
      </c>
      <c r="D193" s="9" t="e">
        <f>VLOOKUP(A191,#REF!,4,FALSE)</f>
        <v>#REF!</v>
      </c>
    </row>
    <row r="194" spans="1:4" x14ac:dyDescent="0.25">
      <c r="A194" s="12">
        <v>34335</v>
      </c>
      <c r="B194" s="1">
        <v>94.3</v>
      </c>
      <c r="C194" s="8"/>
    </row>
    <row r="195" spans="1:4" x14ac:dyDescent="0.25">
      <c r="A195" s="12">
        <v>34366</v>
      </c>
      <c r="B195" s="1">
        <v>93.2</v>
      </c>
      <c r="C195" s="8"/>
    </row>
    <row r="196" spans="1:4" x14ac:dyDescent="0.25">
      <c r="A196" s="12">
        <v>34394</v>
      </c>
      <c r="B196" s="1">
        <v>91.5</v>
      </c>
      <c r="C196" s="8" t="e">
        <f>VLOOKUP(A194,#REF!,5,FALSE)</f>
        <v>#REF!</v>
      </c>
      <c r="D196" s="9" t="e">
        <f>VLOOKUP(A194,#REF!,4,FALSE)</f>
        <v>#REF!</v>
      </c>
    </row>
    <row r="197" spans="1:4" x14ac:dyDescent="0.25">
      <c r="A197" s="12">
        <v>34425</v>
      </c>
      <c r="B197" s="1">
        <v>92.6</v>
      </c>
      <c r="C197" s="8"/>
    </row>
    <row r="198" spans="1:4" x14ac:dyDescent="0.25">
      <c r="A198" s="12">
        <v>34455</v>
      </c>
      <c r="B198" s="1">
        <v>92.8</v>
      </c>
      <c r="C198" s="8"/>
    </row>
    <row r="199" spans="1:4" x14ac:dyDescent="0.25">
      <c r="A199" s="12">
        <v>34486</v>
      </c>
      <c r="B199" s="1">
        <v>91.2</v>
      </c>
      <c r="C199" s="8" t="e">
        <f>VLOOKUP(A197,#REF!,5,FALSE)</f>
        <v>#REF!</v>
      </c>
      <c r="D199" s="9" t="e">
        <f>VLOOKUP(A197,#REF!,4,FALSE)</f>
        <v>#REF!</v>
      </c>
    </row>
    <row r="200" spans="1:4" x14ac:dyDescent="0.25">
      <c r="A200" s="12">
        <v>34516</v>
      </c>
      <c r="B200" s="1">
        <v>89</v>
      </c>
      <c r="C200" s="8"/>
    </row>
    <row r="201" spans="1:4" x14ac:dyDescent="0.25">
      <c r="A201" s="12">
        <v>34547</v>
      </c>
      <c r="B201" s="1">
        <v>91.7</v>
      </c>
      <c r="C201" s="8"/>
    </row>
    <row r="202" spans="1:4" x14ac:dyDescent="0.25">
      <c r="A202" s="12">
        <v>34578</v>
      </c>
      <c r="B202" s="1">
        <v>91.5</v>
      </c>
      <c r="C202" s="8" t="e">
        <f>VLOOKUP(A200,#REF!,5,FALSE)</f>
        <v>#REF!</v>
      </c>
      <c r="D202" s="9" t="e">
        <f>VLOOKUP(A200,#REF!,4,FALSE)</f>
        <v>#REF!</v>
      </c>
    </row>
    <row r="203" spans="1:4" x14ac:dyDescent="0.25">
      <c r="A203" s="12">
        <v>34608</v>
      </c>
      <c r="B203" s="1">
        <v>92.7</v>
      </c>
      <c r="C203" s="8"/>
    </row>
    <row r="204" spans="1:4" x14ac:dyDescent="0.25">
      <c r="A204" s="12">
        <v>34639</v>
      </c>
      <c r="B204" s="1">
        <v>91.6</v>
      </c>
      <c r="C204" s="8"/>
    </row>
    <row r="205" spans="1:4" x14ac:dyDescent="0.25">
      <c r="A205" s="12">
        <v>34669</v>
      </c>
      <c r="B205" s="1">
        <v>95.1</v>
      </c>
      <c r="C205" s="8" t="e">
        <f>VLOOKUP(A203,#REF!,5,FALSE)</f>
        <v>#REF!</v>
      </c>
      <c r="D205" s="9" t="e">
        <f>VLOOKUP(A203,#REF!,4,FALSE)</f>
        <v>#REF!</v>
      </c>
    </row>
    <row r="206" spans="1:4" x14ac:dyDescent="0.25">
      <c r="A206" s="12">
        <v>34700</v>
      </c>
      <c r="B206" s="1">
        <v>97.6</v>
      </c>
      <c r="C206" s="8"/>
    </row>
    <row r="207" spans="1:4" x14ac:dyDescent="0.25">
      <c r="A207" s="12">
        <v>34731</v>
      </c>
      <c r="B207" s="1">
        <v>95.1</v>
      </c>
      <c r="C207" s="8"/>
    </row>
    <row r="208" spans="1:4" x14ac:dyDescent="0.25">
      <c r="A208" s="12">
        <v>34759</v>
      </c>
      <c r="B208" s="1">
        <v>90.3</v>
      </c>
      <c r="C208" s="8" t="e">
        <f>VLOOKUP(A206,#REF!,5,FALSE)</f>
        <v>#REF!</v>
      </c>
      <c r="D208" s="9" t="e">
        <f>VLOOKUP(A206,#REF!,4,FALSE)</f>
        <v>#REF!</v>
      </c>
    </row>
    <row r="209" spans="1:4" x14ac:dyDescent="0.25">
      <c r="A209" s="12">
        <v>34790</v>
      </c>
      <c r="B209" s="1">
        <v>92.5</v>
      </c>
      <c r="C209" s="8"/>
    </row>
    <row r="210" spans="1:4" x14ac:dyDescent="0.25">
      <c r="A210" s="12">
        <v>34820</v>
      </c>
      <c r="B210" s="1">
        <v>89.8</v>
      </c>
      <c r="C210" s="8"/>
    </row>
    <row r="211" spans="1:4" x14ac:dyDescent="0.25">
      <c r="A211" s="12">
        <v>34851</v>
      </c>
      <c r="B211" s="1">
        <v>92.7</v>
      </c>
      <c r="C211" s="8" t="e">
        <f>VLOOKUP(A209,#REF!,5,FALSE)</f>
        <v>#REF!</v>
      </c>
      <c r="D211" s="9" t="e">
        <f>VLOOKUP(A209,#REF!,4,FALSE)</f>
        <v>#REF!</v>
      </c>
    </row>
    <row r="212" spans="1:4" x14ac:dyDescent="0.25">
      <c r="A212" s="12">
        <v>34881</v>
      </c>
      <c r="B212" s="1">
        <v>94.4</v>
      </c>
      <c r="C212" s="8"/>
    </row>
    <row r="213" spans="1:4" x14ac:dyDescent="0.25">
      <c r="A213" s="12">
        <v>34912</v>
      </c>
      <c r="B213" s="1">
        <v>96.2</v>
      </c>
      <c r="C213" s="8"/>
    </row>
    <row r="214" spans="1:4" x14ac:dyDescent="0.25">
      <c r="A214" s="12">
        <v>34943</v>
      </c>
      <c r="B214" s="1">
        <v>88.9</v>
      </c>
      <c r="C214" s="8" t="e">
        <f>VLOOKUP(A212,#REF!,5,FALSE)</f>
        <v>#REF!</v>
      </c>
      <c r="D214" s="9" t="e">
        <f>VLOOKUP(A212,#REF!,4,FALSE)</f>
        <v>#REF!</v>
      </c>
    </row>
    <row r="215" spans="1:4" x14ac:dyDescent="0.25">
      <c r="A215" s="12">
        <v>34973</v>
      </c>
      <c r="B215" s="1">
        <v>90.2</v>
      </c>
      <c r="C215" s="8"/>
    </row>
    <row r="216" spans="1:4" x14ac:dyDescent="0.25">
      <c r="A216" s="12">
        <v>35004</v>
      </c>
      <c r="B216" s="1">
        <v>88.2</v>
      </c>
      <c r="C216" s="8"/>
    </row>
    <row r="217" spans="1:4" x14ac:dyDescent="0.25">
      <c r="A217" s="12">
        <v>35034</v>
      </c>
      <c r="B217" s="1">
        <v>91</v>
      </c>
      <c r="C217" s="8" t="e">
        <f>VLOOKUP(A215,#REF!,5,FALSE)</f>
        <v>#REF!</v>
      </c>
      <c r="D217" s="9" t="e">
        <f>VLOOKUP(A215,#REF!,4,FALSE)</f>
        <v>#REF!</v>
      </c>
    </row>
    <row r="218" spans="1:4" x14ac:dyDescent="0.25">
      <c r="A218" s="12">
        <v>35065</v>
      </c>
      <c r="B218" s="1">
        <v>89.3</v>
      </c>
      <c r="C218" s="8"/>
    </row>
    <row r="219" spans="1:4" x14ac:dyDescent="0.25">
      <c r="A219" s="12">
        <v>35096</v>
      </c>
      <c r="B219" s="1">
        <v>88.5</v>
      </c>
      <c r="C219" s="8"/>
    </row>
    <row r="220" spans="1:4" x14ac:dyDescent="0.25">
      <c r="A220" s="12">
        <v>35125</v>
      </c>
      <c r="B220" s="1">
        <v>93.7</v>
      </c>
      <c r="C220" s="8" t="e">
        <f>VLOOKUP(A218,#REF!,5,FALSE)</f>
        <v>#REF!</v>
      </c>
      <c r="D220" s="9" t="e">
        <f>VLOOKUP(A218,#REF!,4,FALSE)</f>
        <v>#REF!</v>
      </c>
    </row>
    <row r="221" spans="1:4" x14ac:dyDescent="0.25">
      <c r="A221" s="12">
        <v>35156</v>
      </c>
      <c r="B221" s="1">
        <v>92.7</v>
      </c>
      <c r="C221" s="8"/>
    </row>
    <row r="222" spans="1:4" x14ac:dyDescent="0.25">
      <c r="A222" s="12">
        <v>35186</v>
      </c>
      <c r="B222" s="1">
        <v>89.4</v>
      </c>
      <c r="C222" s="8"/>
    </row>
    <row r="223" spans="1:4" x14ac:dyDescent="0.25">
      <c r="A223" s="12">
        <v>35217</v>
      </c>
      <c r="B223" s="1">
        <v>92.4</v>
      </c>
      <c r="C223" s="8" t="e">
        <f>VLOOKUP(A221,#REF!,5,FALSE)</f>
        <v>#REF!</v>
      </c>
      <c r="D223" s="9" t="e">
        <f>VLOOKUP(A221,#REF!,4,FALSE)</f>
        <v>#REF!</v>
      </c>
    </row>
    <row r="224" spans="1:4" x14ac:dyDescent="0.25">
      <c r="A224" s="12">
        <v>35247</v>
      </c>
      <c r="B224" s="1">
        <v>94.7</v>
      </c>
      <c r="C224" s="8"/>
    </row>
    <row r="225" spans="1:4" x14ac:dyDescent="0.25">
      <c r="A225" s="12">
        <v>35278</v>
      </c>
      <c r="B225" s="1">
        <v>95.3</v>
      </c>
      <c r="C225" s="8"/>
    </row>
    <row r="226" spans="1:4" x14ac:dyDescent="0.25">
      <c r="A226" s="12">
        <v>35309</v>
      </c>
      <c r="B226" s="1">
        <v>94.7</v>
      </c>
      <c r="C226" s="8" t="e">
        <f>VLOOKUP(A224,#REF!,5,FALSE)</f>
        <v>#REF!</v>
      </c>
      <c r="D226" s="9" t="e">
        <f>VLOOKUP(A224,#REF!,4,FALSE)</f>
        <v>#REF!</v>
      </c>
    </row>
    <row r="227" spans="1:4" x14ac:dyDescent="0.25">
      <c r="A227" s="12">
        <v>35339</v>
      </c>
      <c r="B227" s="1">
        <v>96.5</v>
      </c>
      <c r="C227" s="8"/>
    </row>
    <row r="228" spans="1:4" x14ac:dyDescent="0.25">
      <c r="A228" s="12">
        <v>35370</v>
      </c>
      <c r="B228" s="1">
        <v>99.2</v>
      </c>
      <c r="C228" s="8"/>
    </row>
    <row r="229" spans="1:4" x14ac:dyDescent="0.25">
      <c r="A229" s="12">
        <v>35400</v>
      </c>
      <c r="B229" s="1">
        <v>96.9</v>
      </c>
      <c r="C229" s="8" t="e">
        <f>VLOOKUP(A227,#REF!,5,FALSE)</f>
        <v>#REF!</v>
      </c>
      <c r="D229" s="9" t="e">
        <f>VLOOKUP(A227,#REF!,4,FALSE)</f>
        <v>#REF!</v>
      </c>
    </row>
    <row r="230" spans="1:4" x14ac:dyDescent="0.25">
      <c r="A230" s="12">
        <v>35431</v>
      </c>
      <c r="B230" s="1">
        <v>97.4</v>
      </c>
      <c r="C230" s="8"/>
    </row>
    <row r="231" spans="1:4" x14ac:dyDescent="0.25">
      <c r="A231" s="12">
        <v>35462</v>
      </c>
      <c r="B231" s="1">
        <v>99.7</v>
      </c>
      <c r="C231" s="8"/>
    </row>
    <row r="232" spans="1:4" x14ac:dyDescent="0.25">
      <c r="A232" s="12">
        <v>35490</v>
      </c>
      <c r="B232" s="1">
        <v>100</v>
      </c>
      <c r="C232" s="8" t="e">
        <f>VLOOKUP(A230,#REF!,5,FALSE)</f>
        <v>#REF!</v>
      </c>
      <c r="D232" s="9" t="e">
        <f>VLOOKUP(A230,#REF!,4,FALSE)</f>
        <v>#REF!</v>
      </c>
    </row>
    <row r="233" spans="1:4" x14ac:dyDescent="0.25">
      <c r="A233" s="12">
        <v>35521</v>
      </c>
      <c r="B233" s="1">
        <v>101.4</v>
      </c>
      <c r="C233" s="8"/>
    </row>
    <row r="234" spans="1:4" x14ac:dyDescent="0.25">
      <c r="A234" s="12">
        <v>35551</v>
      </c>
      <c r="B234" s="1">
        <v>103.2</v>
      </c>
      <c r="C234" s="8"/>
    </row>
    <row r="235" spans="1:4" x14ac:dyDescent="0.25">
      <c r="A235" s="12">
        <v>35582</v>
      </c>
      <c r="B235" s="1">
        <v>104.5</v>
      </c>
      <c r="C235" s="8" t="e">
        <f>VLOOKUP(A233,#REF!,5,FALSE)</f>
        <v>#REF!</v>
      </c>
      <c r="D235" s="9" t="e">
        <f>VLOOKUP(A233,#REF!,4,FALSE)</f>
        <v>#REF!</v>
      </c>
    </row>
    <row r="236" spans="1:4" x14ac:dyDescent="0.25">
      <c r="A236" s="12">
        <v>35612</v>
      </c>
      <c r="B236" s="1">
        <v>107.1</v>
      </c>
      <c r="C236" s="8"/>
    </row>
    <row r="237" spans="1:4" x14ac:dyDescent="0.25">
      <c r="A237" s="12">
        <v>35643</v>
      </c>
      <c r="B237" s="1">
        <v>104.4</v>
      </c>
      <c r="C237" s="8"/>
    </row>
    <row r="238" spans="1:4" x14ac:dyDescent="0.25">
      <c r="A238" s="12">
        <v>35674</v>
      </c>
      <c r="B238" s="1">
        <v>106</v>
      </c>
      <c r="C238" s="8" t="e">
        <f>VLOOKUP(A236,#REF!,5,FALSE)</f>
        <v>#REF!</v>
      </c>
      <c r="D238" s="9" t="e">
        <f>VLOOKUP(A236,#REF!,4,FALSE)</f>
        <v>#REF!</v>
      </c>
    </row>
    <row r="239" spans="1:4" x14ac:dyDescent="0.25">
      <c r="A239" s="12">
        <v>35704</v>
      </c>
      <c r="B239" s="1">
        <v>105.6</v>
      </c>
      <c r="C239" s="8"/>
    </row>
    <row r="240" spans="1:4" x14ac:dyDescent="0.25">
      <c r="A240" s="12">
        <v>35735</v>
      </c>
      <c r="B240" s="1">
        <v>107.2</v>
      </c>
      <c r="C240" s="8"/>
    </row>
    <row r="241" spans="1:4" x14ac:dyDescent="0.25">
      <c r="A241" s="12">
        <v>35765</v>
      </c>
      <c r="B241" s="1">
        <v>102.1</v>
      </c>
      <c r="C241" s="8" t="e">
        <f>VLOOKUP(A239,#REF!,5,FALSE)</f>
        <v>#REF!</v>
      </c>
      <c r="D241" s="9" t="e">
        <f>VLOOKUP(A239,#REF!,4,FALSE)</f>
        <v>#REF!</v>
      </c>
    </row>
    <row r="242" spans="1:4" x14ac:dyDescent="0.25">
      <c r="A242" s="12">
        <v>35796</v>
      </c>
      <c r="B242" s="1">
        <v>106.6</v>
      </c>
      <c r="C242" s="8"/>
    </row>
    <row r="243" spans="1:4" x14ac:dyDescent="0.25">
      <c r="A243" s="12">
        <v>35827</v>
      </c>
      <c r="B243" s="1">
        <v>110.4</v>
      </c>
      <c r="C243" s="8"/>
    </row>
    <row r="244" spans="1:4" x14ac:dyDescent="0.25">
      <c r="A244" s="12">
        <v>35855</v>
      </c>
      <c r="B244" s="1">
        <v>106.5</v>
      </c>
      <c r="C244" s="8" t="e">
        <f>VLOOKUP(A242,#REF!,5,FALSE)</f>
        <v>#REF!</v>
      </c>
      <c r="D244" s="9" t="e">
        <f>VLOOKUP(A242,#REF!,4,FALSE)</f>
        <v>#REF!</v>
      </c>
    </row>
    <row r="245" spans="1:4" x14ac:dyDescent="0.25">
      <c r="A245" s="12">
        <v>35886</v>
      </c>
      <c r="B245" s="1">
        <v>108.7</v>
      </c>
      <c r="C245" s="8"/>
    </row>
    <row r="246" spans="1:4" x14ac:dyDescent="0.25">
      <c r="A246" s="12">
        <v>35916</v>
      </c>
      <c r="B246" s="1">
        <v>106.5</v>
      </c>
      <c r="C246" s="8"/>
    </row>
    <row r="247" spans="1:4" x14ac:dyDescent="0.25">
      <c r="A247" s="12">
        <v>35947</v>
      </c>
      <c r="B247" s="1">
        <v>105.6</v>
      </c>
      <c r="C247" s="8" t="e">
        <f>VLOOKUP(A245,#REF!,5,FALSE)</f>
        <v>#REF!</v>
      </c>
      <c r="D247" s="9" t="e">
        <f>VLOOKUP(A245,#REF!,4,FALSE)</f>
        <v>#REF!</v>
      </c>
    </row>
    <row r="248" spans="1:4" x14ac:dyDescent="0.25">
      <c r="A248" s="12">
        <v>35977</v>
      </c>
      <c r="B248" s="1">
        <v>105.2</v>
      </c>
      <c r="C248" s="8"/>
    </row>
    <row r="249" spans="1:4" x14ac:dyDescent="0.25">
      <c r="A249" s="12">
        <v>36008</v>
      </c>
      <c r="B249" s="1">
        <v>104.4</v>
      </c>
      <c r="C249" s="8"/>
    </row>
    <row r="250" spans="1:4" x14ac:dyDescent="0.25">
      <c r="A250" s="12">
        <v>36039</v>
      </c>
      <c r="B250" s="1">
        <v>100.9</v>
      </c>
      <c r="C250" s="8" t="e">
        <f>VLOOKUP(A248,#REF!,5,FALSE)</f>
        <v>#REF!</v>
      </c>
      <c r="D250" s="9" t="e">
        <f>VLOOKUP(A248,#REF!,4,FALSE)</f>
        <v>#REF!</v>
      </c>
    </row>
    <row r="251" spans="1:4" x14ac:dyDescent="0.25">
      <c r="A251" s="12">
        <v>36069</v>
      </c>
      <c r="B251" s="1">
        <v>97.4</v>
      </c>
      <c r="C251" s="8"/>
    </row>
    <row r="252" spans="1:4" x14ac:dyDescent="0.25">
      <c r="A252" s="12">
        <v>36100</v>
      </c>
      <c r="B252" s="1">
        <v>102.7</v>
      </c>
      <c r="C252" s="8"/>
    </row>
    <row r="253" spans="1:4" x14ac:dyDescent="0.25">
      <c r="A253" s="12">
        <v>36130</v>
      </c>
      <c r="B253" s="1">
        <v>100.5</v>
      </c>
      <c r="C253" s="8" t="e">
        <f>VLOOKUP(A251,#REF!,5,FALSE)</f>
        <v>#REF!</v>
      </c>
      <c r="D253" s="9" t="e">
        <f>VLOOKUP(A251,#REF!,4,FALSE)</f>
        <v>#REF!</v>
      </c>
    </row>
    <row r="254" spans="1:4" x14ac:dyDescent="0.25">
      <c r="A254" s="12">
        <v>36161</v>
      </c>
      <c r="B254" s="1">
        <v>103.9</v>
      </c>
      <c r="C254" s="8"/>
    </row>
    <row r="255" spans="1:4" x14ac:dyDescent="0.25">
      <c r="A255" s="12">
        <v>36192</v>
      </c>
      <c r="B255" s="1">
        <v>108.1</v>
      </c>
      <c r="C255" s="8"/>
    </row>
    <row r="256" spans="1:4" x14ac:dyDescent="0.25">
      <c r="A256" s="12">
        <v>36220</v>
      </c>
      <c r="B256" s="1">
        <v>105.7</v>
      </c>
      <c r="C256" s="8" t="e">
        <f>VLOOKUP(A254,#REF!,5,FALSE)</f>
        <v>#REF!</v>
      </c>
      <c r="D256" s="9" t="e">
        <f>VLOOKUP(A254,#REF!,4,FALSE)</f>
        <v>#REF!</v>
      </c>
    </row>
    <row r="257" spans="1:4" x14ac:dyDescent="0.25">
      <c r="A257" s="12">
        <v>36251</v>
      </c>
      <c r="B257" s="1">
        <v>104.6</v>
      </c>
      <c r="C257" s="8"/>
    </row>
    <row r="258" spans="1:4" x14ac:dyDescent="0.25">
      <c r="A258" s="12">
        <v>36281</v>
      </c>
      <c r="B258" s="1">
        <v>106.8</v>
      </c>
      <c r="C258" s="8"/>
    </row>
    <row r="259" spans="1:4" x14ac:dyDescent="0.25">
      <c r="A259" s="12">
        <v>36312</v>
      </c>
      <c r="B259" s="1">
        <v>107.3</v>
      </c>
      <c r="C259" s="8" t="e">
        <f>VLOOKUP(A257,#REF!,5,FALSE)</f>
        <v>#REF!</v>
      </c>
      <c r="D259" s="9" t="e">
        <f>VLOOKUP(A257,#REF!,4,FALSE)</f>
        <v>#REF!</v>
      </c>
    </row>
    <row r="260" spans="1:4" x14ac:dyDescent="0.25">
      <c r="A260" s="12">
        <v>36342</v>
      </c>
      <c r="B260" s="1">
        <v>106</v>
      </c>
      <c r="C260" s="8"/>
    </row>
    <row r="261" spans="1:4" x14ac:dyDescent="0.25">
      <c r="A261" s="12">
        <v>36373</v>
      </c>
      <c r="B261" s="1">
        <v>104.5</v>
      </c>
      <c r="C261" s="8"/>
    </row>
    <row r="262" spans="1:4" x14ac:dyDescent="0.25">
      <c r="A262" s="12">
        <v>36404</v>
      </c>
      <c r="B262" s="1">
        <v>107.2</v>
      </c>
      <c r="C262" s="8" t="e">
        <f>VLOOKUP(A260,#REF!,5,FALSE)</f>
        <v>#REF!</v>
      </c>
      <c r="D262" s="9" t="e">
        <f>VLOOKUP(A260,#REF!,4,FALSE)</f>
        <v>#REF!</v>
      </c>
    </row>
    <row r="263" spans="1:4" x14ac:dyDescent="0.25">
      <c r="A263" s="12">
        <v>36434</v>
      </c>
      <c r="B263" s="1">
        <v>103.2</v>
      </c>
      <c r="C263" s="8"/>
    </row>
    <row r="264" spans="1:4" x14ac:dyDescent="0.25">
      <c r="A264" s="12">
        <v>36465</v>
      </c>
      <c r="B264" s="1">
        <v>107.2</v>
      </c>
      <c r="C264" s="8"/>
    </row>
    <row r="265" spans="1:4" x14ac:dyDescent="0.25">
      <c r="A265" s="12">
        <v>36495</v>
      </c>
      <c r="B265" s="1">
        <v>105.4</v>
      </c>
      <c r="C265" s="8" t="e">
        <f>VLOOKUP(A263,#REF!,5,FALSE)</f>
        <v>#REF!</v>
      </c>
      <c r="D265" s="9" t="e">
        <f>VLOOKUP(A263,#REF!,4,FALSE)</f>
        <v>#REF!</v>
      </c>
    </row>
    <row r="266" spans="1:4" x14ac:dyDescent="0.25">
      <c r="A266" s="12">
        <v>36526</v>
      </c>
      <c r="B266" s="1">
        <v>112</v>
      </c>
      <c r="C266" s="8"/>
    </row>
    <row r="267" spans="1:4" x14ac:dyDescent="0.25">
      <c r="A267" s="12">
        <v>36557</v>
      </c>
      <c r="B267" s="1">
        <v>111.3</v>
      </c>
      <c r="C267" s="8"/>
    </row>
    <row r="268" spans="1:4" x14ac:dyDescent="0.25">
      <c r="A268" s="12">
        <v>36586</v>
      </c>
      <c r="B268" s="1">
        <v>107.1</v>
      </c>
      <c r="C268" s="8" t="e">
        <f>VLOOKUP(A266,#REF!,5,FALSE)</f>
        <v>#REF!</v>
      </c>
      <c r="D268" s="9" t="e">
        <f>VLOOKUP(A266,#REF!,4,FALSE)</f>
        <v>#REF!</v>
      </c>
    </row>
    <row r="269" spans="1:4" x14ac:dyDescent="0.25">
      <c r="A269" s="12">
        <v>36617</v>
      </c>
      <c r="B269" s="1">
        <v>109.2</v>
      </c>
      <c r="C269" s="8"/>
    </row>
    <row r="270" spans="1:4" x14ac:dyDescent="0.25">
      <c r="A270" s="12">
        <v>36647</v>
      </c>
      <c r="B270" s="1">
        <v>110.7</v>
      </c>
      <c r="C270" s="8"/>
    </row>
    <row r="271" spans="1:4" x14ac:dyDescent="0.25">
      <c r="A271" s="12">
        <v>36678</v>
      </c>
      <c r="B271" s="1">
        <v>106.4</v>
      </c>
      <c r="C271" s="8" t="e">
        <f>VLOOKUP(A269,#REF!,5,FALSE)</f>
        <v>#REF!</v>
      </c>
      <c r="D271" s="9" t="e">
        <f>VLOOKUP(A269,#REF!,4,FALSE)</f>
        <v>#REF!</v>
      </c>
    </row>
    <row r="272" spans="1:4" x14ac:dyDescent="0.25">
      <c r="A272" s="12">
        <v>36708</v>
      </c>
      <c r="B272" s="1">
        <v>108.3</v>
      </c>
      <c r="C272" s="8"/>
    </row>
    <row r="273" spans="1:4" x14ac:dyDescent="0.25">
      <c r="A273" s="12">
        <v>36739</v>
      </c>
      <c r="B273" s="1">
        <v>107.3</v>
      </c>
      <c r="C273" s="8"/>
    </row>
    <row r="274" spans="1:4" x14ac:dyDescent="0.25">
      <c r="A274" s="12">
        <v>36770</v>
      </c>
      <c r="B274" s="1">
        <v>106.8</v>
      </c>
      <c r="C274" s="8" t="e">
        <f>VLOOKUP(A272,#REF!,5,FALSE)</f>
        <v>#REF!</v>
      </c>
      <c r="D274" s="9" t="e">
        <f>VLOOKUP(A272,#REF!,4,FALSE)</f>
        <v>#REF!</v>
      </c>
    </row>
    <row r="275" spans="1:4" x14ac:dyDescent="0.25">
      <c r="A275" s="12">
        <v>36800</v>
      </c>
      <c r="B275" s="1">
        <v>105.8</v>
      </c>
      <c r="C275" s="8"/>
    </row>
    <row r="276" spans="1:4" x14ac:dyDescent="0.25">
      <c r="A276" s="12">
        <v>36831</v>
      </c>
      <c r="B276" s="1">
        <v>107.6</v>
      </c>
      <c r="C276" s="8"/>
    </row>
    <row r="277" spans="1:4" x14ac:dyDescent="0.25">
      <c r="A277" s="12">
        <v>36861</v>
      </c>
      <c r="B277" s="1">
        <v>98.4</v>
      </c>
      <c r="C277" s="8" t="e">
        <f>VLOOKUP(A275,#REF!,5,FALSE)</f>
        <v>#REF!</v>
      </c>
      <c r="D277" s="9" t="e">
        <f>VLOOKUP(A275,#REF!,4,FALSE)</f>
        <v>#REF!</v>
      </c>
    </row>
    <row r="278" spans="1:4" x14ac:dyDescent="0.25">
      <c r="A278" s="12">
        <v>36892</v>
      </c>
      <c r="B278" s="1">
        <v>94.7</v>
      </c>
      <c r="C278" s="8"/>
    </row>
    <row r="279" spans="1:4" x14ac:dyDescent="0.25">
      <c r="A279" s="12">
        <v>36923</v>
      </c>
      <c r="B279" s="1">
        <v>90.6</v>
      </c>
      <c r="C279" s="8"/>
    </row>
    <row r="280" spans="1:4" x14ac:dyDescent="0.25">
      <c r="A280" s="12">
        <v>36951</v>
      </c>
      <c r="B280" s="1">
        <v>91.5</v>
      </c>
      <c r="C280" s="8" t="e">
        <f>VLOOKUP(A278,#REF!,5,FALSE)</f>
        <v>#REF!</v>
      </c>
      <c r="D280" s="9" t="e">
        <f>VLOOKUP(A278,#REF!,4,FALSE)</f>
        <v>#REF!</v>
      </c>
    </row>
    <row r="281" spans="1:4" x14ac:dyDescent="0.25">
      <c r="A281" s="12">
        <v>36982</v>
      </c>
      <c r="B281" s="1">
        <v>88.4</v>
      </c>
      <c r="C281" s="8"/>
    </row>
    <row r="282" spans="1:4" x14ac:dyDescent="0.25">
      <c r="A282" s="12">
        <v>37012</v>
      </c>
      <c r="B282" s="1">
        <v>92</v>
      </c>
      <c r="C282" s="8"/>
    </row>
    <row r="283" spans="1:4" x14ac:dyDescent="0.25">
      <c r="A283" s="12">
        <v>37043</v>
      </c>
      <c r="B283" s="1">
        <v>92.6</v>
      </c>
      <c r="C283" s="8" t="e">
        <f>VLOOKUP(A281,#REF!,5,FALSE)</f>
        <v>#REF!</v>
      </c>
      <c r="D283" s="9" t="e">
        <f>VLOOKUP(A281,#REF!,4,FALSE)</f>
        <v>#REF!</v>
      </c>
    </row>
    <row r="284" spans="1:4" x14ac:dyDescent="0.25">
      <c r="A284" s="12">
        <v>37073</v>
      </c>
      <c r="B284" s="1">
        <v>92.4</v>
      </c>
      <c r="C284" s="8"/>
    </row>
    <row r="285" spans="1:4" x14ac:dyDescent="0.25">
      <c r="A285" s="12">
        <v>37104</v>
      </c>
      <c r="B285" s="1">
        <v>91.5</v>
      </c>
      <c r="C285" s="8"/>
    </row>
    <row r="286" spans="1:4" x14ac:dyDescent="0.25">
      <c r="A286" s="12">
        <v>37135</v>
      </c>
      <c r="B286" s="1">
        <v>81.8</v>
      </c>
      <c r="C286" s="8" t="e">
        <f>VLOOKUP(A284,#REF!,5,FALSE)</f>
        <v>#REF!</v>
      </c>
      <c r="D286" s="9" t="e">
        <f>VLOOKUP(A284,#REF!,4,FALSE)</f>
        <v>#REF!</v>
      </c>
    </row>
    <row r="287" spans="1:4" x14ac:dyDescent="0.25">
      <c r="A287" s="12">
        <v>37165</v>
      </c>
      <c r="B287" s="1">
        <v>82.7</v>
      </c>
      <c r="C287" s="8"/>
    </row>
    <row r="288" spans="1:4" x14ac:dyDescent="0.25">
      <c r="A288" s="12">
        <v>37196</v>
      </c>
      <c r="B288" s="1">
        <v>83.9</v>
      </c>
      <c r="C288" s="8"/>
    </row>
    <row r="289" spans="1:4" x14ac:dyDescent="0.25">
      <c r="A289" s="12">
        <v>37226</v>
      </c>
      <c r="B289" s="1">
        <v>88.8</v>
      </c>
      <c r="C289" s="8" t="e">
        <f>VLOOKUP(A287,#REF!,5,FALSE)</f>
        <v>#REF!</v>
      </c>
      <c r="D289" s="9" t="e">
        <f>VLOOKUP(A287,#REF!,4,FALSE)</f>
        <v>#REF!</v>
      </c>
    </row>
    <row r="290" spans="1:4" x14ac:dyDescent="0.25">
      <c r="A290" s="12">
        <v>37257</v>
      </c>
      <c r="B290" s="1">
        <v>93</v>
      </c>
      <c r="C290" s="8"/>
    </row>
    <row r="291" spans="1:4" x14ac:dyDescent="0.25">
      <c r="A291" s="12">
        <v>37288</v>
      </c>
      <c r="B291" s="1">
        <v>90.7</v>
      </c>
      <c r="C291" s="8"/>
    </row>
    <row r="292" spans="1:4" x14ac:dyDescent="0.25">
      <c r="A292" s="12">
        <v>37316</v>
      </c>
      <c r="B292" s="1">
        <v>95.7</v>
      </c>
      <c r="C292" s="8" t="e">
        <f>VLOOKUP(A290,#REF!,5,FALSE)</f>
        <v>#REF!</v>
      </c>
      <c r="D292" s="9" t="e">
        <f>VLOOKUP(A290,#REF!,4,FALSE)</f>
        <v>#REF!</v>
      </c>
    </row>
    <row r="293" spans="1:4" x14ac:dyDescent="0.25">
      <c r="A293" s="12">
        <v>37347</v>
      </c>
      <c r="B293" s="1">
        <v>93</v>
      </c>
      <c r="C293" s="8"/>
    </row>
    <row r="294" spans="1:4" x14ac:dyDescent="0.25">
      <c r="A294" s="12">
        <v>37377</v>
      </c>
      <c r="B294" s="1">
        <v>96.9</v>
      </c>
      <c r="C294" s="8"/>
    </row>
    <row r="295" spans="1:4" x14ac:dyDescent="0.25">
      <c r="A295" s="12">
        <v>37408</v>
      </c>
      <c r="B295" s="1">
        <v>92.4</v>
      </c>
      <c r="C295" s="8" t="e">
        <f>VLOOKUP(A293,#REF!,5,FALSE)</f>
        <v>#REF!</v>
      </c>
      <c r="D295" s="9" t="e">
        <f>VLOOKUP(A293,#REF!,4,FALSE)</f>
        <v>#REF!</v>
      </c>
    </row>
    <row r="296" spans="1:4" x14ac:dyDescent="0.25">
      <c r="A296" s="12">
        <v>37438</v>
      </c>
      <c r="B296" s="1">
        <v>88.1</v>
      </c>
      <c r="C296" s="8"/>
    </row>
    <row r="297" spans="1:4" x14ac:dyDescent="0.25">
      <c r="A297" s="12">
        <v>37469</v>
      </c>
      <c r="B297" s="1">
        <v>87.6</v>
      </c>
      <c r="C297" s="8"/>
    </row>
    <row r="298" spans="1:4" x14ac:dyDescent="0.25">
      <c r="A298" s="12">
        <v>37500</v>
      </c>
      <c r="B298" s="1">
        <v>86.1</v>
      </c>
      <c r="C298" s="8" t="e">
        <f>VLOOKUP(A296,#REF!,5,FALSE)</f>
        <v>#REF!</v>
      </c>
      <c r="D298" s="9" t="e">
        <f>VLOOKUP(A296,#REF!,4,FALSE)</f>
        <v>#REF!</v>
      </c>
    </row>
    <row r="299" spans="1:4" x14ac:dyDescent="0.25">
      <c r="A299" s="12">
        <v>37530</v>
      </c>
      <c r="B299" s="1">
        <v>80.599999999999994</v>
      </c>
      <c r="C299" s="8"/>
    </row>
    <row r="300" spans="1:4" x14ac:dyDescent="0.25">
      <c r="A300" s="12">
        <v>37561</v>
      </c>
      <c r="B300" s="1">
        <v>84.2</v>
      </c>
      <c r="C300" s="8"/>
    </row>
    <row r="301" spans="1:4" x14ac:dyDescent="0.25">
      <c r="A301" s="12">
        <v>37591</v>
      </c>
      <c r="B301" s="1">
        <v>86.7</v>
      </c>
      <c r="C301" s="8" t="e">
        <f>VLOOKUP(A299,#REF!,5,FALSE)</f>
        <v>#REF!</v>
      </c>
      <c r="D301" s="9" t="e">
        <f>VLOOKUP(A299,#REF!,4,FALSE)</f>
        <v>#REF!</v>
      </c>
    </row>
    <row r="302" spans="1:4" x14ac:dyDescent="0.25">
      <c r="A302" s="12">
        <v>37622</v>
      </c>
      <c r="B302" s="1">
        <v>82.4</v>
      </c>
      <c r="C302" s="8"/>
    </row>
    <row r="303" spans="1:4" x14ac:dyDescent="0.25">
      <c r="A303" s="12">
        <v>37653</v>
      </c>
      <c r="B303" s="1">
        <v>79.900000000000006</v>
      </c>
      <c r="C303" s="8"/>
    </row>
    <row r="304" spans="1:4" x14ac:dyDescent="0.25">
      <c r="A304" s="12">
        <v>37681</v>
      </c>
      <c r="B304" s="1">
        <v>77.599999999999994</v>
      </c>
      <c r="C304" s="8" t="e">
        <f>VLOOKUP(A302,#REF!,5,FALSE)</f>
        <v>#REF!</v>
      </c>
      <c r="D304" s="9" t="e">
        <f>VLOOKUP(A302,#REF!,4,FALSE)</f>
        <v>#REF!</v>
      </c>
    </row>
    <row r="305" spans="1:4" x14ac:dyDescent="0.25">
      <c r="A305" s="12">
        <v>37712</v>
      </c>
      <c r="B305" s="1">
        <v>86</v>
      </c>
      <c r="C305" s="8"/>
    </row>
    <row r="306" spans="1:4" x14ac:dyDescent="0.25">
      <c r="A306" s="12">
        <v>37742</v>
      </c>
      <c r="B306" s="1">
        <v>92.1</v>
      </c>
      <c r="C306" s="8"/>
    </row>
    <row r="307" spans="1:4" x14ac:dyDescent="0.25">
      <c r="A307" s="12">
        <v>37773</v>
      </c>
      <c r="B307" s="1">
        <v>89.7</v>
      </c>
      <c r="C307" s="8" t="e">
        <f>VLOOKUP(A305,#REF!,5,FALSE)</f>
        <v>#REF!</v>
      </c>
      <c r="D307" s="9" t="e">
        <f>VLOOKUP(A305,#REF!,4,FALSE)</f>
        <v>#REF!</v>
      </c>
    </row>
    <row r="308" spans="1:4" x14ac:dyDescent="0.25">
      <c r="A308" s="12">
        <v>37803</v>
      </c>
      <c r="B308" s="1">
        <v>90.9</v>
      </c>
      <c r="C308" s="8"/>
    </row>
    <row r="309" spans="1:4" x14ac:dyDescent="0.25">
      <c r="A309" s="12">
        <v>37834</v>
      </c>
      <c r="B309" s="1">
        <v>89.3</v>
      </c>
      <c r="C309" s="8"/>
    </row>
    <row r="310" spans="1:4" x14ac:dyDescent="0.25">
      <c r="A310" s="12">
        <v>37865</v>
      </c>
      <c r="B310" s="1">
        <v>87.7</v>
      </c>
      <c r="C310" s="8" t="e">
        <f>VLOOKUP(A308,#REF!,5,FALSE)</f>
        <v>#REF!</v>
      </c>
      <c r="D310" s="9" t="e">
        <f>VLOOKUP(A308,#REF!,4,FALSE)</f>
        <v>#REF!</v>
      </c>
    </row>
    <row r="311" spans="1:4" x14ac:dyDescent="0.25">
      <c r="A311" s="12">
        <v>37895</v>
      </c>
      <c r="B311" s="1">
        <v>89.6</v>
      </c>
      <c r="C311" s="8"/>
    </row>
    <row r="312" spans="1:4" x14ac:dyDescent="0.25">
      <c r="A312" s="12">
        <v>37926</v>
      </c>
      <c r="B312" s="1">
        <v>93.7</v>
      </c>
      <c r="C312" s="8"/>
    </row>
    <row r="313" spans="1:4" x14ac:dyDescent="0.25">
      <c r="A313" s="12">
        <v>37956</v>
      </c>
      <c r="B313" s="1">
        <v>92.6</v>
      </c>
      <c r="C313" s="8" t="e">
        <f>VLOOKUP(A311,#REF!,5,FALSE)</f>
        <v>#REF!</v>
      </c>
      <c r="D313" s="9" t="e">
        <f>VLOOKUP(A311,#REF!,4,FALSE)</f>
        <v>#REF!</v>
      </c>
    </row>
    <row r="314" spans="1:4" x14ac:dyDescent="0.25">
      <c r="A314" s="12">
        <v>37987</v>
      </c>
      <c r="B314" s="1">
        <v>103.8</v>
      </c>
      <c r="C314" s="8"/>
    </row>
    <row r="315" spans="1:4" x14ac:dyDescent="0.25">
      <c r="A315" s="12">
        <v>38018</v>
      </c>
      <c r="B315" s="1">
        <v>94.4</v>
      </c>
      <c r="C315" s="8"/>
    </row>
    <row r="316" spans="1:4" x14ac:dyDescent="0.25">
      <c r="A316" s="12">
        <v>38047</v>
      </c>
      <c r="B316" s="1">
        <v>95.8</v>
      </c>
      <c r="C316" s="8" t="e">
        <f>VLOOKUP(A314,#REF!,5,FALSE)</f>
        <v>#REF!</v>
      </c>
      <c r="D316" s="9" t="e">
        <f>VLOOKUP(A314,#REF!,4,FALSE)</f>
        <v>#REF!</v>
      </c>
    </row>
    <row r="317" spans="1:4" x14ac:dyDescent="0.25">
      <c r="A317" s="12">
        <v>38078</v>
      </c>
      <c r="B317" s="1">
        <v>94.2</v>
      </c>
      <c r="C317" s="8"/>
    </row>
    <row r="318" spans="1:4" x14ac:dyDescent="0.25">
      <c r="A318" s="12">
        <v>38108</v>
      </c>
      <c r="B318" s="1">
        <v>90.2</v>
      </c>
      <c r="C318" s="8"/>
    </row>
    <row r="319" spans="1:4" x14ac:dyDescent="0.25">
      <c r="A319" s="12">
        <v>38139</v>
      </c>
      <c r="B319" s="1">
        <v>95.6</v>
      </c>
      <c r="C319" s="8" t="e">
        <f>VLOOKUP(A317,#REF!,5,FALSE)</f>
        <v>#REF!</v>
      </c>
      <c r="D319" s="9" t="e">
        <f>VLOOKUP(A317,#REF!,4,FALSE)</f>
        <v>#REF!</v>
      </c>
    </row>
    <row r="320" spans="1:4" x14ac:dyDescent="0.25">
      <c r="A320" s="12">
        <v>38169</v>
      </c>
      <c r="B320" s="1">
        <v>96.7</v>
      </c>
      <c r="C320" s="8"/>
    </row>
    <row r="321" spans="1:4" x14ac:dyDescent="0.25">
      <c r="A321" s="12">
        <v>38200</v>
      </c>
      <c r="B321" s="1">
        <v>95.9</v>
      </c>
      <c r="C321" s="8"/>
    </row>
    <row r="322" spans="1:4" x14ac:dyDescent="0.25">
      <c r="A322" s="12">
        <v>38231</v>
      </c>
      <c r="B322" s="1">
        <v>94.2</v>
      </c>
      <c r="C322" s="8" t="e">
        <f>VLOOKUP(A320,#REF!,5,FALSE)</f>
        <v>#REF!</v>
      </c>
      <c r="D322" s="9" t="e">
        <f>VLOOKUP(A320,#REF!,4,FALSE)</f>
        <v>#REF!</v>
      </c>
    </row>
    <row r="323" spans="1:4" x14ac:dyDescent="0.25">
      <c r="A323" s="12">
        <v>38261</v>
      </c>
      <c r="B323" s="1">
        <v>91.7</v>
      </c>
      <c r="C323" s="8"/>
    </row>
    <row r="324" spans="1:4" x14ac:dyDescent="0.25">
      <c r="A324" s="12">
        <v>38292</v>
      </c>
      <c r="B324" s="1">
        <v>92.8</v>
      </c>
      <c r="C324" s="8"/>
    </row>
    <row r="325" spans="1:4" x14ac:dyDescent="0.25">
      <c r="A325" s="12">
        <v>38322</v>
      </c>
      <c r="B325" s="1">
        <v>97.1</v>
      </c>
      <c r="C325" s="8" t="e">
        <f>VLOOKUP(A323,#REF!,5,FALSE)</f>
        <v>#REF!</v>
      </c>
      <c r="D325" s="9" t="e">
        <f>VLOOKUP(A323,#REF!,4,FALSE)</f>
        <v>#REF!</v>
      </c>
    </row>
    <row r="326" spans="1:4" x14ac:dyDescent="0.25">
      <c r="A326" s="12">
        <v>38353</v>
      </c>
      <c r="B326" s="1">
        <v>95.5</v>
      </c>
      <c r="C326" s="8"/>
    </row>
    <row r="327" spans="1:4" x14ac:dyDescent="0.25">
      <c r="A327" s="12">
        <v>38384</v>
      </c>
      <c r="B327" s="1">
        <v>94.1</v>
      </c>
      <c r="C327" s="8"/>
    </row>
    <row r="328" spans="1:4" x14ac:dyDescent="0.25">
      <c r="A328" s="12">
        <v>38412</v>
      </c>
      <c r="B328" s="1">
        <v>92.6</v>
      </c>
      <c r="C328" s="8" t="e">
        <f>VLOOKUP(A326,#REF!,5,FALSE)</f>
        <v>#REF!</v>
      </c>
      <c r="D328" s="9" t="e">
        <f>VLOOKUP(A326,#REF!,4,FALSE)</f>
        <v>#REF!</v>
      </c>
    </row>
    <row r="329" spans="1:4" x14ac:dyDescent="0.25">
      <c r="A329" s="12">
        <v>38443</v>
      </c>
      <c r="B329" s="1">
        <v>87.7</v>
      </c>
      <c r="C329" s="8"/>
    </row>
    <row r="330" spans="1:4" x14ac:dyDescent="0.25">
      <c r="A330" s="12">
        <v>38473</v>
      </c>
      <c r="B330" s="1">
        <v>86.9</v>
      </c>
      <c r="C330" s="8"/>
    </row>
    <row r="331" spans="1:4" x14ac:dyDescent="0.25">
      <c r="A331" s="12">
        <v>38504</v>
      </c>
      <c r="B331" s="1">
        <v>96</v>
      </c>
      <c r="C331" s="8" t="e">
        <f>VLOOKUP(A329,#REF!,5,FALSE)</f>
        <v>#REF!</v>
      </c>
      <c r="D331" s="9" t="e">
        <f>VLOOKUP(A329,#REF!,4,FALSE)</f>
        <v>#REF!</v>
      </c>
    </row>
    <row r="332" spans="1:4" x14ac:dyDescent="0.25">
      <c r="A332" s="12">
        <v>38534</v>
      </c>
      <c r="B332" s="1">
        <v>96.5</v>
      </c>
      <c r="C332" s="8"/>
    </row>
    <row r="333" spans="1:4" x14ac:dyDescent="0.25">
      <c r="A333" s="12">
        <v>38565</v>
      </c>
      <c r="B333" s="1">
        <v>89.1</v>
      </c>
      <c r="C333" s="8"/>
    </row>
    <row r="334" spans="1:4" x14ac:dyDescent="0.25">
      <c r="A334" s="12">
        <v>38596</v>
      </c>
      <c r="B334" s="1">
        <v>76.900000000000006</v>
      </c>
      <c r="C334" s="8" t="e">
        <f>VLOOKUP(A332,#REF!,5,FALSE)</f>
        <v>#REF!</v>
      </c>
      <c r="D334" s="9" t="e">
        <f>VLOOKUP(A332,#REF!,4,FALSE)</f>
        <v>#REF!</v>
      </c>
    </row>
    <row r="335" spans="1:4" x14ac:dyDescent="0.25">
      <c r="A335" s="12">
        <v>38626</v>
      </c>
      <c r="B335" s="1">
        <v>74.2</v>
      </c>
      <c r="C335" s="8"/>
    </row>
    <row r="336" spans="1:4" x14ac:dyDescent="0.25">
      <c r="A336" s="12">
        <v>38657</v>
      </c>
      <c r="B336" s="1">
        <v>81.599999999999994</v>
      </c>
      <c r="C336" s="8"/>
    </row>
    <row r="337" spans="1:4" x14ac:dyDescent="0.25">
      <c r="A337" s="12">
        <v>38687</v>
      </c>
      <c r="B337" s="1">
        <v>91.5</v>
      </c>
      <c r="C337" s="8" t="e">
        <f>VLOOKUP(A335,#REF!,5,FALSE)</f>
        <v>#REF!</v>
      </c>
      <c r="D337" s="9" t="e">
        <f>VLOOKUP(A335,#REF!,4,FALSE)</f>
        <v>#REF!</v>
      </c>
    </row>
    <row r="338" spans="1:4" x14ac:dyDescent="0.25">
      <c r="A338" s="12">
        <v>38718</v>
      </c>
      <c r="B338" s="1">
        <v>91.2</v>
      </c>
      <c r="C338" s="8"/>
    </row>
    <row r="339" spans="1:4" x14ac:dyDescent="0.25">
      <c r="A339" s="12">
        <v>38749</v>
      </c>
      <c r="B339" s="1">
        <v>86.7</v>
      </c>
      <c r="C339" s="8"/>
    </row>
    <row r="340" spans="1:4" x14ac:dyDescent="0.25">
      <c r="A340" s="12">
        <v>38777</v>
      </c>
      <c r="B340" s="1">
        <v>88.9</v>
      </c>
      <c r="C340" s="8" t="e">
        <f>VLOOKUP(A338,#REF!,5,FALSE)</f>
        <v>#REF!</v>
      </c>
      <c r="D340" s="9" t="e">
        <f>VLOOKUP(A338,#REF!,4,FALSE)</f>
        <v>#REF!</v>
      </c>
    </row>
    <row r="341" spans="1:4" x14ac:dyDescent="0.25">
      <c r="A341" s="12">
        <v>38808</v>
      </c>
      <c r="B341" s="1">
        <v>87.4</v>
      </c>
      <c r="C341" s="8"/>
    </row>
    <row r="342" spans="1:4" x14ac:dyDescent="0.25">
      <c r="A342" s="12">
        <v>38838</v>
      </c>
      <c r="B342" s="1">
        <v>79.099999999999994</v>
      </c>
      <c r="C342" s="8"/>
    </row>
    <row r="343" spans="1:4" x14ac:dyDescent="0.25">
      <c r="A343" s="12">
        <v>38869</v>
      </c>
      <c r="B343" s="1">
        <v>84.9</v>
      </c>
      <c r="C343" s="8" t="e">
        <f>VLOOKUP(A341,#REF!,5,FALSE)</f>
        <v>#REF!</v>
      </c>
      <c r="D343" s="9" t="e">
        <f>VLOOKUP(A341,#REF!,4,FALSE)</f>
        <v>#REF!</v>
      </c>
    </row>
    <row r="344" spans="1:4" x14ac:dyDescent="0.25">
      <c r="A344" s="12">
        <v>38899</v>
      </c>
      <c r="B344" s="1">
        <v>84.7</v>
      </c>
      <c r="C344" s="8"/>
    </row>
    <row r="345" spans="1:4" x14ac:dyDescent="0.25">
      <c r="A345" s="12">
        <v>38930</v>
      </c>
      <c r="B345" s="1">
        <v>82</v>
      </c>
      <c r="C345" s="8"/>
    </row>
    <row r="346" spans="1:4" x14ac:dyDescent="0.25">
      <c r="A346" s="12">
        <v>38961</v>
      </c>
      <c r="B346" s="1">
        <v>85.4</v>
      </c>
      <c r="C346" s="8" t="e">
        <f>VLOOKUP(A344,#REF!,5,FALSE)</f>
        <v>#REF!</v>
      </c>
      <c r="D346" s="9" t="e">
        <f>VLOOKUP(A344,#REF!,4,FALSE)</f>
        <v>#REF!</v>
      </c>
    </row>
    <row r="347" spans="1:4" x14ac:dyDescent="0.25">
      <c r="A347" s="12">
        <v>38991</v>
      </c>
      <c r="B347" s="1">
        <v>93.6</v>
      </c>
      <c r="C347" s="8"/>
    </row>
    <row r="348" spans="1:4" x14ac:dyDescent="0.25">
      <c r="A348" s="12">
        <v>39022</v>
      </c>
      <c r="B348" s="1">
        <v>92.1</v>
      </c>
      <c r="C348" s="8"/>
    </row>
    <row r="349" spans="1:4" x14ac:dyDescent="0.25">
      <c r="A349" s="12">
        <v>39052</v>
      </c>
      <c r="B349" s="1">
        <v>91.7</v>
      </c>
      <c r="C349" s="8" t="e">
        <f>VLOOKUP(A347,#REF!,5,FALSE)</f>
        <v>#REF!</v>
      </c>
      <c r="D349" s="9" t="e">
        <f>VLOOKUP(A347,#REF!,4,FALSE)</f>
        <v>#REF!</v>
      </c>
    </row>
    <row r="350" spans="1:4" x14ac:dyDescent="0.25">
      <c r="A350" s="12">
        <v>39083</v>
      </c>
      <c r="B350" s="1">
        <v>96.9</v>
      </c>
      <c r="C350" s="8"/>
    </row>
    <row r="351" spans="1:4" x14ac:dyDescent="0.25">
      <c r="A351" s="12">
        <v>39114</v>
      </c>
      <c r="B351" s="1">
        <v>91.3</v>
      </c>
      <c r="C351" s="8"/>
    </row>
    <row r="352" spans="1:4" x14ac:dyDescent="0.25">
      <c r="A352" s="12">
        <v>39142</v>
      </c>
      <c r="B352" s="1">
        <v>88.4</v>
      </c>
      <c r="C352" s="8" t="e">
        <f>VLOOKUP(A350,#REF!,5,FALSE)</f>
        <v>#REF!</v>
      </c>
      <c r="D352" s="9" t="e">
        <f>VLOOKUP(A350,#REF!,4,FALSE)</f>
        <v>#REF!</v>
      </c>
    </row>
    <row r="353" spans="1:4" x14ac:dyDescent="0.25">
      <c r="A353" s="12">
        <v>39173</v>
      </c>
      <c r="B353" s="1">
        <v>87.1</v>
      </c>
      <c r="C353" s="8"/>
    </row>
    <row r="354" spans="1:4" x14ac:dyDescent="0.25">
      <c r="A354" s="12">
        <v>39203</v>
      </c>
      <c r="B354" s="1">
        <v>88.3</v>
      </c>
      <c r="C354" s="8"/>
    </row>
    <row r="355" spans="1:4" x14ac:dyDescent="0.25">
      <c r="A355" s="12">
        <v>39234</v>
      </c>
      <c r="B355" s="1">
        <v>85.3</v>
      </c>
      <c r="C355" s="8" t="e">
        <f>VLOOKUP(A353,#REF!,5,FALSE)</f>
        <v>#REF!</v>
      </c>
      <c r="D355" s="9" t="e">
        <f>VLOOKUP(A353,#REF!,4,FALSE)</f>
        <v>#REF!</v>
      </c>
    </row>
    <row r="356" spans="1:4" x14ac:dyDescent="0.25">
      <c r="A356" s="12">
        <v>39264</v>
      </c>
      <c r="B356" s="1">
        <v>90.4</v>
      </c>
      <c r="C356" s="8"/>
    </row>
    <row r="357" spans="1:4" x14ac:dyDescent="0.25">
      <c r="A357" s="12">
        <v>39295</v>
      </c>
      <c r="B357" s="1">
        <v>83.4</v>
      </c>
      <c r="C357" s="8"/>
    </row>
    <row r="358" spans="1:4" x14ac:dyDescent="0.25">
      <c r="A358" s="12">
        <v>39326</v>
      </c>
      <c r="B358" s="1">
        <v>83.4</v>
      </c>
      <c r="C358" s="8" t="e">
        <f>VLOOKUP(A356,#REF!,5,FALSE)</f>
        <v>#REF!</v>
      </c>
      <c r="D358" s="9" t="e">
        <f>VLOOKUP(A356,#REF!,4,FALSE)</f>
        <v>#REF!</v>
      </c>
    </row>
    <row r="359" spans="1:4" x14ac:dyDescent="0.25">
      <c r="A359" s="12">
        <v>39356</v>
      </c>
      <c r="B359" s="1">
        <v>80.900000000000006</v>
      </c>
      <c r="C359" s="8"/>
    </row>
    <row r="360" spans="1:4" x14ac:dyDescent="0.25">
      <c r="A360" s="12">
        <v>39387</v>
      </c>
      <c r="B360" s="1">
        <v>76.099999999999994</v>
      </c>
      <c r="C360" s="8"/>
    </row>
    <row r="361" spans="1:4" x14ac:dyDescent="0.25">
      <c r="A361" s="12">
        <v>39417</v>
      </c>
      <c r="B361" s="1">
        <v>75.5</v>
      </c>
      <c r="C361" s="8" t="e">
        <f>VLOOKUP(A359,#REF!,5,FALSE)</f>
        <v>#REF!</v>
      </c>
      <c r="D361" s="9" t="e">
        <f>VLOOKUP(A359,#REF!,4,FALSE)</f>
        <v>#REF!</v>
      </c>
    </row>
    <row r="362" spans="1:4" x14ac:dyDescent="0.25">
      <c r="A362" s="12">
        <v>39448</v>
      </c>
      <c r="B362" s="1">
        <v>78.400000000000006</v>
      </c>
      <c r="C362" s="8"/>
    </row>
    <row r="363" spans="1:4" x14ac:dyDescent="0.25">
      <c r="A363" s="12">
        <v>39479</v>
      </c>
      <c r="B363" s="1">
        <v>70.8</v>
      </c>
      <c r="C363" s="8"/>
    </row>
    <row r="364" spans="1:4" x14ac:dyDescent="0.25">
      <c r="A364" s="12">
        <v>39508</v>
      </c>
      <c r="B364" s="1">
        <v>69.5</v>
      </c>
      <c r="C364" s="8" t="e">
        <f>VLOOKUP(A362,#REF!,5,FALSE)</f>
        <v>#REF!</v>
      </c>
      <c r="D364" s="9" t="e">
        <f>VLOOKUP(A362,#REF!,4,FALSE)</f>
        <v>#REF!</v>
      </c>
    </row>
    <row r="365" spans="1:4" x14ac:dyDescent="0.25">
      <c r="A365" s="12">
        <v>39539</v>
      </c>
      <c r="B365" s="1">
        <v>62.6</v>
      </c>
      <c r="C365" s="8"/>
    </row>
    <row r="366" spans="1:4" x14ac:dyDescent="0.25">
      <c r="A366" s="12">
        <v>39569</v>
      </c>
      <c r="B366" s="1">
        <v>59.8</v>
      </c>
      <c r="C366" s="8"/>
    </row>
    <row r="367" spans="1:4" x14ac:dyDescent="0.25">
      <c r="A367" s="12">
        <v>39600</v>
      </c>
      <c r="B367" s="1">
        <v>56.4</v>
      </c>
      <c r="C367" s="8" t="e">
        <f>VLOOKUP(A365,#REF!,5,FALSE)</f>
        <v>#REF!</v>
      </c>
      <c r="D367" s="9" t="e">
        <f>VLOOKUP(A365,#REF!,4,FALSE)</f>
        <v>#REF!</v>
      </c>
    </row>
    <row r="368" spans="1:4" x14ac:dyDescent="0.25">
      <c r="A368" s="12">
        <v>39630</v>
      </c>
      <c r="B368" s="1">
        <v>61.2</v>
      </c>
      <c r="C368" s="8"/>
    </row>
    <row r="369" spans="1:4" x14ac:dyDescent="0.25">
      <c r="A369" s="12">
        <v>39661</v>
      </c>
      <c r="B369" s="1">
        <v>63</v>
      </c>
      <c r="C369" s="8"/>
    </row>
    <row r="370" spans="1:4" x14ac:dyDescent="0.25">
      <c r="A370" s="12">
        <v>39692</v>
      </c>
      <c r="B370" s="1">
        <v>70.3</v>
      </c>
      <c r="C370" s="8" t="e">
        <f>VLOOKUP(A368,#REF!,5,FALSE)</f>
        <v>#REF!</v>
      </c>
      <c r="D370" s="9" t="e">
        <f>VLOOKUP(A368,#REF!,4,FALSE)</f>
        <v>#REF!</v>
      </c>
    </row>
    <row r="371" spans="1:4" x14ac:dyDescent="0.25">
      <c r="A371" s="12">
        <v>39722</v>
      </c>
      <c r="B371" s="1">
        <v>57.6</v>
      </c>
      <c r="C371" s="8"/>
    </row>
    <row r="372" spans="1:4" x14ac:dyDescent="0.25">
      <c r="A372" s="12">
        <v>39753</v>
      </c>
      <c r="B372" s="1">
        <v>55.3</v>
      </c>
      <c r="C372" s="8"/>
    </row>
    <row r="373" spans="1:4" x14ac:dyDescent="0.25">
      <c r="A373" s="12">
        <v>39783</v>
      </c>
      <c r="B373" s="1">
        <v>60.1</v>
      </c>
      <c r="C373" s="8" t="e">
        <f>VLOOKUP(A371,#REF!,5,FALSE)</f>
        <v>#REF!</v>
      </c>
      <c r="D373" s="9" t="e">
        <f>VLOOKUP(A371,#REF!,4,FALSE)</f>
        <v>#REF!</v>
      </c>
    </row>
    <row r="374" spans="1:4" x14ac:dyDescent="0.25">
      <c r="A374" s="12">
        <v>39814</v>
      </c>
      <c r="B374" s="1">
        <v>61.2</v>
      </c>
      <c r="C374" s="8"/>
    </row>
    <row r="375" spans="1:4" x14ac:dyDescent="0.25">
      <c r="A375" s="12">
        <v>39845</v>
      </c>
      <c r="B375" s="1">
        <v>56.3</v>
      </c>
      <c r="C375" s="8"/>
    </row>
    <row r="376" spans="1:4" x14ac:dyDescent="0.25">
      <c r="A376" s="12">
        <v>39873</v>
      </c>
      <c r="B376" s="1">
        <v>57.3</v>
      </c>
      <c r="C376" s="8" t="e">
        <f>VLOOKUP(A374,#REF!,5,FALSE)</f>
        <v>#REF!</v>
      </c>
      <c r="D376" s="9" t="e">
        <f>VLOOKUP(A374,#REF!,4,FALSE)</f>
        <v>#REF!</v>
      </c>
    </row>
    <row r="377" spans="1:4" x14ac:dyDescent="0.25">
      <c r="A377" s="12">
        <v>39904</v>
      </c>
      <c r="B377" s="1">
        <v>65.099999999999994</v>
      </c>
      <c r="C377" s="8"/>
    </row>
    <row r="378" spans="1:4" x14ac:dyDescent="0.25">
      <c r="A378" s="12">
        <v>39934</v>
      </c>
      <c r="B378" s="1">
        <v>68.7</v>
      </c>
      <c r="C378" s="8"/>
    </row>
    <row r="379" spans="1:4" x14ac:dyDescent="0.25">
      <c r="A379" s="12">
        <v>39973</v>
      </c>
      <c r="B379" s="1">
        <v>70.8</v>
      </c>
      <c r="C379" s="8" t="e">
        <f>VLOOKUP(A377,#REF!,5,FALSE)</f>
        <v>#REF!</v>
      </c>
      <c r="D379" s="9" t="e">
        <f>VLOOKUP(A377,#REF!,4,FALSE)</f>
        <v>#REF!</v>
      </c>
    </row>
    <row r="380" spans="1:4" x14ac:dyDescent="0.25">
      <c r="A380" s="12">
        <v>39995</v>
      </c>
      <c r="B380" s="1">
        <v>66</v>
      </c>
      <c r="C380" s="8"/>
    </row>
    <row r="381" spans="1:4" x14ac:dyDescent="0.25">
      <c r="A381" s="12">
        <v>40026</v>
      </c>
      <c r="B381" s="1">
        <v>65.7</v>
      </c>
      <c r="C381" s="8"/>
    </row>
    <row r="382" spans="1:4" x14ac:dyDescent="0.25">
      <c r="A382" s="12">
        <v>40057</v>
      </c>
      <c r="B382" s="1">
        <v>73.5</v>
      </c>
      <c r="C382" s="8" t="e">
        <f>VLOOKUP(A380,#REF!,5,FALSE)</f>
        <v>#REF!</v>
      </c>
      <c r="D382" s="9" t="e">
        <f>VLOOKUP(A380,#REF!,4,FALSE)</f>
        <v>#REF!</v>
      </c>
    </row>
    <row r="383" spans="1:4" x14ac:dyDescent="0.25">
      <c r="A383" s="12">
        <v>40087</v>
      </c>
      <c r="B383" s="1">
        <v>70.599999999999994</v>
      </c>
      <c r="C383" s="8"/>
    </row>
    <row r="384" spans="1:4" x14ac:dyDescent="0.25">
      <c r="A384" s="12">
        <v>40118</v>
      </c>
      <c r="B384" s="1">
        <v>67.400000000000006</v>
      </c>
      <c r="C384" s="8"/>
    </row>
    <row r="385" spans="1:4" x14ac:dyDescent="0.25">
      <c r="A385" s="12">
        <v>40148</v>
      </c>
      <c r="B385" s="1">
        <v>72.5</v>
      </c>
      <c r="C385" s="8" t="e">
        <f>VLOOKUP(A383,#REF!,5,FALSE)</f>
        <v>#REF!</v>
      </c>
      <c r="D385" s="9" t="e">
        <f>VLOOKUP(A383,#REF!,4,FALSE)</f>
        <v>#REF!</v>
      </c>
    </row>
    <row r="386" spans="1:4" x14ac:dyDescent="0.25">
      <c r="A386" s="12">
        <v>40179</v>
      </c>
      <c r="B386" s="1">
        <v>74.400000000000006</v>
      </c>
      <c r="C386" s="8"/>
    </row>
    <row r="387" spans="1:4" x14ac:dyDescent="0.25">
      <c r="A387" s="12">
        <v>40210</v>
      </c>
      <c r="B387" s="1">
        <v>73.599999999999994</v>
      </c>
      <c r="C387" s="8"/>
    </row>
    <row r="388" spans="1:4" x14ac:dyDescent="0.25">
      <c r="A388" s="12">
        <v>40238</v>
      </c>
      <c r="B388" s="1">
        <v>73.599999999999994</v>
      </c>
      <c r="C388" s="8" t="e">
        <f>VLOOKUP(A386,#REF!,5,FALSE)</f>
        <v>#REF!</v>
      </c>
      <c r="D388" s="9" t="e">
        <f>VLOOKUP(A386,#REF!,4,FALSE)</f>
        <v>#REF!</v>
      </c>
    </row>
    <row r="389" spans="1:4" x14ac:dyDescent="0.25">
      <c r="A389" s="12">
        <v>40269</v>
      </c>
      <c r="B389" s="1">
        <v>72.2</v>
      </c>
      <c r="C389" s="8"/>
    </row>
    <row r="390" spans="1:4" x14ac:dyDescent="0.25">
      <c r="A390" s="12">
        <v>40299</v>
      </c>
      <c r="B390" s="1">
        <v>73.599999999999994</v>
      </c>
      <c r="C390" s="8"/>
    </row>
    <row r="391" spans="1:4" x14ac:dyDescent="0.25">
      <c r="A391" s="12">
        <v>40330</v>
      </c>
      <c r="B391" s="1">
        <v>76</v>
      </c>
      <c r="C391" s="8" t="e">
        <f>VLOOKUP(A389,#REF!,5,FALSE)</f>
        <v>#REF!</v>
      </c>
      <c r="D391" s="9" t="e">
        <f>VLOOKUP(A389,#REF!,4,FALSE)</f>
        <v>#REF!</v>
      </c>
    </row>
    <row r="392" spans="1:4" x14ac:dyDescent="0.25">
      <c r="A392" s="12">
        <v>40360</v>
      </c>
      <c r="B392" s="1">
        <v>67.8</v>
      </c>
      <c r="C392" s="8"/>
    </row>
    <row r="393" spans="1:4" x14ac:dyDescent="0.25">
      <c r="A393" s="12">
        <v>40391</v>
      </c>
      <c r="B393" s="1">
        <v>68.900000000000006</v>
      </c>
      <c r="C393" s="8"/>
    </row>
    <row r="394" spans="1:4" x14ac:dyDescent="0.25">
      <c r="A394" s="12">
        <v>40422</v>
      </c>
      <c r="B394" s="1">
        <v>68.2</v>
      </c>
      <c r="C394" s="8" t="e">
        <f>VLOOKUP(A392,#REF!,5,FALSE)</f>
        <v>#REF!</v>
      </c>
      <c r="D394" s="9" t="e">
        <f>VLOOKUP(A392,#REF!,4,FALSE)</f>
        <v>#REF!</v>
      </c>
    </row>
    <row r="395" spans="1:4" x14ac:dyDescent="0.25">
      <c r="A395" s="12">
        <v>40452</v>
      </c>
      <c r="B395" s="1">
        <v>67.7</v>
      </c>
      <c r="C395" s="8"/>
    </row>
    <row r="396" spans="1:4" x14ac:dyDescent="0.25">
      <c r="A396" s="12">
        <v>40483</v>
      </c>
      <c r="B396" s="1">
        <v>71.599999999999994</v>
      </c>
      <c r="C396" s="8"/>
    </row>
    <row r="397" spans="1:4" x14ac:dyDescent="0.25">
      <c r="A397" s="12">
        <v>40513</v>
      </c>
      <c r="B397" s="1">
        <v>74.5</v>
      </c>
      <c r="C397" s="8" t="e">
        <f>VLOOKUP(A395,#REF!,5,FALSE)</f>
        <v>#REF!</v>
      </c>
      <c r="D397" s="9" t="e">
        <f>VLOOKUP(A395,#REF!,4,FALSE)</f>
        <v>#REF!</v>
      </c>
    </row>
    <row r="398" spans="1:4" x14ac:dyDescent="0.25">
      <c r="A398" s="12">
        <v>40544</v>
      </c>
      <c r="B398" s="2">
        <v>74.2</v>
      </c>
      <c r="C398" s="8"/>
    </row>
    <row r="399" spans="1:4" x14ac:dyDescent="0.25">
      <c r="A399" s="12">
        <v>40575</v>
      </c>
      <c r="B399" s="2">
        <v>77.5</v>
      </c>
      <c r="C399" s="8"/>
    </row>
    <row r="400" spans="1:4" x14ac:dyDescent="0.25">
      <c r="A400" s="12">
        <v>40603</v>
      </c>
      <c r="B400" s="2">
        <v>67.5</v>
      </c>
      <c r="C400" s="8" t="e">
        <f>VLOOKUP(A398,#REF!,5,FALSE)</f>
        <v>#REF!</v>
      </c>
      <c r="D400" s="9" t="e">
        <f>VLOOKUP(A398,#REF!,4,FALSE)</f>
        <v>#REF!</v>
      </c>
    </row>
    <row r="401" spans="1:4" x14ac:dyDescent="0.25">
      <c r="A401" s="12">
        <v>40634</v>
      </c>
      <c r="B401" s="2">
        <v>69.8</v>
      </c>
      <c r="C401" s="8"/>
    </row>
    <row r="402" spans="1:4" x14ac:dyDescent="0.25">
      <c r="A402" s="12">
        <v>40664</v>
      </c>
      <c r="B402" s="3">
        <v>74.3</v>
      </c>
      <c r="C402" s="8"/>
    </row>
    <row r="403" spans="1:4" x14ac:dyDescent="0.25">
      <c r="A403" s="12">
        <v>40695</v>
      </c>
      <c r="B403" s="2">
        <v>71.5</v>
      </c>
      <c r="C403" s="8" t="e">
        <f>VLOOKUP(A401,#REF!,5,FALSE)</f>
        <v>#REF!</v>
      </c>
      <c r="D403" s="9" t="e">
        <f>VLOOKUP(A401,#REF!,4,FALSE)</f>
        <v>#REF!</v>
      </c>
    </row>
    <row r="404" spans="1:4" x14ac:dyDescent="0.25">
      <c r="A404" s="12">
        <v>40725</v>
      </c>
      <c r="B404" s="4">
        <v>63.7</v>
      </c>
      <c r="C404" s="8"/>
    </row>
    <row r="405" spans="1:4" x14ac:dyDescent="0.25">
      <c r="A405" s="12">
        <v>40756</v>
      </c>
      <c r="B405" s="4">
        <v>55.7</v>
      </c>
      <c r="C405" s="8"/>
    </row>
    <row r="406" spans="1:4" x14ac:dyDescent="0.25">
      <c r="A406" s="12">
        <v>40787</v>
      </c>
      <c r="B406" s="4">
        <v>59.4</v>
      </c>
      <c r="C406" s="8" t="e">
        <f>VLOOKUP(A404,#REF!,5,FALSE)</f>
        <v>#REF!</v>
      </c>
      <c r="D406" s="9" t="e">
        <f>VLOOKUP(A404,#REF!,4,FALSE)</f>
        <v>#REF!</v>
      </c>
    </row>
    <row r="407" spans="1:4" x14ac:dyDescent="0.25">
      <c r="A407" s="12">
        <v>40817</v>
      </c>
      <c r="B407" s="4">
        <v>60.9</v>
      </c>
      <c r="C407" s="8"/>
    </row>
    <row r="408" spans="1:4" x14ac:dyDescent="0.25">
      <c r="A408" s="12">
        <v>40848</v>
      </c>
      <c r="B408" s="4">
        <v>64.099999999999994</v>
      </c>
      <c r="C408" s="8"/>
    </row>
    <row r="409" spans="1:4" x14ac:dyDescent="0.25">
      <c r="A409" s="12">
        <v>40878</v>
      </c>
      <c r="B409" s="4">
        <v>69.900000000000006</v>
      </c>
      <c r="C409" s="8" t="e">
        <f>VLOOKUP(A407,#REF!,5,FALSE)</f>
        <v>#REF!</v>
      </c>
      <c r="D409" s="9" t="e">
        <f>VLOOKUP(A407,#REF!,4,FALSE)</f>
        <v>#REF!</v>
      </c>
    </row>
    <row r="410" spans="1:4" x14ac:dyDescent="0.25">
      <c r="A410" s="12">
        <v>40909</v>
      </c>
      <c r="B410" s="4">
        <v>75</v>
      </c>
      <c r="C410" s="8"/>
    </row>
    <row r="411" spans="1:4" x14ac:dyDescent="0.25">
      <c r="A411" s="12">
        <v>40940</v>
      </c>
      <c r="B411" s="2">
        <v>75.3</v>
      </c>
      <c r="C411" s="8"/>
    </row>
    <row r="412" spans="1:4" x14ac:dyDescent="0.25">
      <c r="A412" s="13">
        <v>40969</v>
      </c>
      <c r="B412" s="2">
        <v>76.2</v>
      </c>
      <c r="C412" s="8" t="e">
        <f>VLOOKUP(A410,#REF!,5,FALSE)</f>
        <v>#REF!</v>
      </c>
      <c r="D412" s="9" t="e">
        <f>VLOOKUP(A410,#REF!,4,FALSE)</f>
        <v>#REF!</v>
      </c>
    </row>
    <row r="413" spans="1:4" x14ac:dyDescent="0.25">
      <c r="A413" s="13">
        <v>41000</v>
      </c>
      <c r="B413" s="1">
        <v>75.7</v>
      </c>
      <c r="C413" s="8"/>
    </row>
    <row r="414" spans="1:4" x14ac:dyDescent="0.25">
      <c r="A414" s="13">
        <v>41030</v>
      </c>
      <c r="B414" s="1">
        <v>79.3</v>
      </c>
      <c r="C414" s="8"/>
    </row>
    <row r="415" spans="1:4" x14ac:dyDescent="0.25">
      <c r="A415" s="13">
        <v>41061</v>
      </c>
      <c r="B415" s="1">
        <v>73.2</v>
      </c>
      <c r="C415" s="8" t="e">
        <f>VLOOKUP(A413,#REF!,5,FALSE)</f>
        <v>#REF!</v>
      </c>
      <c r="D415" s="9" t="e">
        <f>VLOOKUP(A413,#REF!,4,FALSE)</f>
        <v>#REF!</v>
      </c>
    </row>
    <row r="416" spans="1:4" x14ac:dyDescent="0.25">
      <c r="A416" s="13">
        <v>41091</v>
      </c>
      <c r="B416" s="1">
        <v>72.3</v>
      </c>
      <c r="C416" s="8"/>
    </row>
    <row r="417" spans="1:4" x14ac:dyDescent="0.25">
      <c r="A417" s="13">
        <v>41122</v>
      </c>
      <c r="B417" s="1">
        <v>74.3</v>
      </c>
      <c r="C417" s="8"/>
    </row>
    <row r="418" spans="1:4" x14ac:dyDescent="0.25">
      <c r="A418" s="13">
        <v>41153</v>
      </c>
      <c r="B418" s="1">
        <v>78.3</v>
      </c>
      <c r="C418" s="8" t="e">
        <f>VLOOKUP(A416,#REF!,5,FALSE)</f>
        <v>#REF!</v>
      </c>
      <c r="D418" s="9" t="e">
        <f>VLOOKUP(A416,#REF!,4,FALSE)</f>
        <v>#REF!</v>
      </c>
    </row>
    <row r="419" spans="1:4" x14ac:dyDescent="0.25">
      <c r="A419" s="13">
        <v>41183</v>
      </c>
      <c r="B419" s="1">
        <v>82.6</v>
      </c>
      <c r="C419" s="8"/>
    </row>
    <row r="420" spans="1:4" x14ac:dyDescent="0.25">
      <c r="A420" s="13">
        <v>41214</v>
      </c>
      <c r="B420" s="1">
        <v>82.7</v>
      </c>
      <c r="C420" s="8"/>
    </row>
    <row r="421" spans="1:4" x14ac:dyDescent="0.25">
      <c r="A421" s="13">
        <v>41244</v>
      </c>
      <c r="B421" s="1">
        <v>72.900000000000006</v>
      </c>
      <c r="C421" s="8" t="e">
        <f>VLOOKUP(A419,#REF!,5,FALSE)</f>
        <v>#REF!</v>
      </c>
      <c r="D421" s="9" t="e">
        <f>VLOOKUP(A419,#REF!,4,FALSE)</f>
        <v>#REF!</v>
      </c>
    </row>
    <row r="422" spans="1:4" x14ac:dyDescent="0.25">
      <c r="A422" s="13">
        <v>41275</v>
      </c>
      <c r="B422" s="1">
        <v>73.8</v>
      </c>
      <c r="C422" s="8"/>
    </row>
    <row r="423" spans="1:4" x14ac:dyDescent="0.25">
      <c r="A423" s="13">
        <v>41306</v>
      </c>
      <c r="B423" s="1">
        <v>77.599999999999994</v>
      </c>
      <c r="C423" s="8"/>
    </row>
    <row r="424" spans="1:4" x14ac:dyDescent="0.25">
      <c r="A424" s="13">
        <v>41334</v>
      </c>
      <c r="B424" s="1">
        <v>78.599999999999994</v>
      </c>
      <c r="C424" s="8" t="e">
        <f>VLOOKUP(A422,#REF!,5,FALSE)</f>
        <v>#REF!</v>
      </c>
      <c r="D424" s="9" t="e">
        <f>VLOOKUP(A422,#REF!,4,FALSE)</f>
        <v>#REF!</v>
      </c>
    </row>
    <row r="425" spans="1:4" x14ac:dyDescent="0.25">
      <c r="A425" s="13">
        <v>41365</v>
      </c>
      <c r="B425" s="1">
        <v>76.400000000000006</v>
      </c>
      <c r="C425" s="8"/>
    </row>
    <row r="426" spans="1:4" x14ac:dyDescent="0.25">
      <c r="A426" s="13">
        <v>41395</v>
      </c>
      <c r="B426" s="1">
        <v>84.5</v>
      </c>
      <c r="C426" s="8"/>
    </row>
    <row r="427" spans="1:4" x14ac:dyDescent="0.25">
      <c r="A427" s="13">
        <v>41426</v>
      </c>
      <c r="B427" s="1">
        <v>84.1</v>
      </c>
      <c r="C427" s="8" t="e">
        <f>VLOOKUP(A425,#REF!,5,FALSE)</f>
        <v>#REF!</v>
      </c>
      <c r="D427" s="9" t="e">
        <f>VLOOKUP(A425,#REF!,4,FALSE)</f>
        <v>#REF!</v>
      </c>
    </row>
    <row r="428" spans="1:4" x14ac:dyDescent="0.25">
      <c r="A428" s="13">
        <v>41456</v>
      </c>
      <c r="B428" s="6">
        <v>85.1</v>
      </c>
      <c r="C428" s="8"/>
    </row>
    <row r="429" spans="1:4" x14ac:dyDescent="0.25">
      <c r="A429" s="13">
        <v>41487</v>
      </c>
      <c r="B429" s="1">
        <v>82.1</v>
      </c>
      <c r="C429" s="8"/>
    </row>
    <row r="430" spans="1:4" x14ac:dyDescent="0.25">
      <c r="A430" s="13">
        <v>41518</v>
      </c>
      <c r="B430" s="1">
        <v>77.5</v>
      </c>
      <c r="C430" s="8" t="e">
        <f>VLOOKUP(A428,#REF!,5,FALSE)</f>
        <v>#REF!</v>
      </c>
      <c r="D430" s="9" t="e">
        <f>VLOOKUP(A428,#REF!,4,FALSE)</f>
        <v>#REF!</v>
      </c>
    </row>
    <row r="431" spans="1:4" x14ac:dyDescent="0.25">
      <c r="A431" s="13">
        <v>41548</v>
      </c>
      <c r="B431" s="1">
        <v>73.2</v>
      </c>
      <c r="C431" s="8"/>
    </row>
    <row r="432" spans="1:4" x14ac:dyDescent="0.25">
      <c r="A432" s="13">
        <v>41579</v>
      </c>
      <c r="B432" s="1">
        <v>75.099999999999994</v>
      </c>
      <c r="C432" s="8"/>
    </row>
    <row r="433" spans="1:4" x14ac:dyDescent="0.25">
      <c r="A433" s="13">
        <v>41609</v>
      </c>
      <c r="B433" s="1" t="e">
        <f>#REF!</f>
        <v>#REF!</v>
      </c>
      <c r="C433" s="8" t="e">
        <f>VLOOKUP(A431,#REF!,5,FALSE)</f>
        <v>#REF!</v>
      </c>
      <c r="D433" s="9" t="e">
        <f>VLOOKUP(A431,#REF!,4,FALSE)</f>
        <v>#REF!</v>
      </c>
    </row>
    <row r="434" spans="1:4" x14ac:dyDescent="0.25">
      <c r="A434" s="13">
        <v>41640</v>
      </c>
      <c r="B434" s="1" t="e">
        <f>#REF!</f>
        <v>#REF!</v>
      </c>
      <c r="C434" s="8"/>
    </row>
    <row r="435" spans="1:4" x14ac:dyDescent="0.25">
      <c r="A435" s="13">
        <v>41671</v>
      </c>
      <c r="B435" s="1" t="e">
        <f>#REF!</f>
        <v>#REF!</v>
      </c>
      <c r="C435" s="8"/>
    </row>
    <row r="436" spans="1:4" x14ac:dyDescent="0.25">
      <c r="A436" s="13">
        <v>41699</v>
      </c>
      <c r="B436" s="1" t="e">
        <f>#REF!</f>
        <v>#REF!</v>
      </c>
      <c r="C436" s="8" t="e">
        <f>VLOOKUP(A434,#REF!,5,FALSE)</f>
        <v>#REF!</v>
      </c>
      <c r="D436" s="9" t="e">
        <f>VLOOKUP(A434,#REF!,4,FALSE)</f>
        <v>#REF!</v>
      </c>
    </row>
    <row r="437" spans="1:4" x14ac:dyDescent="0.25">
      <c r="A437" s="13">
        <v>41730</v>
      </c>
      <c r="B437" s="1" t="e">
        <f>#REF!</f>
        <v>#REF!</v>
      </c>
      <c r="C437" s="8"/>
    </row>
    <row r="438" spans="1:4" x14ac:dyDescent="0.25">
      <c r="A438" s="13">
        <v>41760</v>
      </c>
      <c r="B438" s="1" t="e">
        <f>#REF!</f>
        <v>#REF!</v>
      </c>
      <c r="C438" s="8"/>
    </row>
    <row r="439" spans="1:4" x14ac:dyDescent="0.25">
      <c r="A439" s="13">
        <v>41791</v>
      </c>
      <c r="B439" s="1" t="e">
        <f>#REF!</f>
        <v>#REF!</v>
      </c>
      <c r="C439" s="8" t="e">
        <f>VLOOKUP(A437,#REF!,5,FALSE)</f>
        <v>#REF!</v>
      </c>
      <c r="D439" s="9" t="e">
        <f>VLOOKUP(A437,#REF!,4,FALSE)</f>
        <v>#REF!</v>
      </c>
    </row>
    <row r="440" spans="1:4" x14ac:dyDescent="0.25">
      <c r="A440" s="13">
        <v>41821</v>
      </c>
      <c r="B440" s="1" t="e">
        <f>#REF!</f>
        <v>#REF!</v>
      </c>
      <c r="C440" s="8"/>
    </row>
    <row r="441" spans="1:4" x14ac:dyDescent="0.25">
      <c r="A441" s="13">
        <v>41852</v>
      </c>
      <c r="B441" s="1" t="e">
        <f>#REF!</f>
        <v>#REF!</v>
      </c>
      <c r="C441" s="8"/>
    </row>
    <row r="442" spans="1:4" x14ac:dyDescent="0.25">
      <c r="A442" s="13">
        <v>41883</v>
      </c>
      <c r="B442" s="1" t="e">
        <f>#REF!</f>
        <v>#REF!</v>
      </c>
      <c r="C442" s="8" t="e">
        <f>VLOOKUP(A440,#REF!,5,FALSE)</f>
        <v>#REF!</v>
      </c>
      <c r="D442" s="9" t="e">
        <f>VLOOKUP(A440,#REF!,4,FALSE)</f>
        <v>#REF!</v>
      </c>
    </row>
    <row r="443" spans="1:4" x14ac:dyDescent="0.25">
      <c r="A443" s="13">
        <v>41913</v>
      </c>
      <c r="B443" s="1" t="e">
        <f>#REF!</f>
        <v>#REF!</v>
      </c>
      <c r="C443" s="8"/>
    </row>
    <row r="444" spans="1:4" x14ac:dyDescent="0.25">
      <c r="A444" s="13">
        <v>41944</v>
      </c>
      <c r="B444" s="1" t="e">
        <f>#REF!</f>
        <v>#REF!</v>
      </c>
      <c r="C444" s="8"/>
    </row>
    <row r="445" spans="1:4" x14ac:dyDescent="0.25">
      <c r="A445" s="13">
        <v>41974</v>
      </c>
      <c r="B445" s="1" t="e">
        <f>#REF!</f>
        <v>#REF!</v>
      </c>
      <c r="C445" s="8" t="e">
        <f>VLOOKUP(A443,#REF!,5,FALSE)</f>
        <v>#REF!</v>
      </c>
      <c r="D445" s="9" t="e">
        <f>VLOOKUP(A443,#REF!,4,FALSE)</f>
        <v>#REF!</v>
      </c>
    </row>
    <row r="446" spans="1:4" x14ac:dyDescent="0.25">
      <c r="A446" s="13">
        <v>42005</v>
      </c>
      <c r="B446" s="1" t="e">
        <f>#REF!</f>
        <v>#REF!</v>
      </c>
      <c r="C446" s="8"/>
    </row>
    <row r="447" spans="1:4" x14ac:dyDescent="0.25">
      <c r="A447" s="13">
        <v>42036</v>
      </c>
      <c r="B447" s="1" t="e">
        <f>#REF!</f>
        <v>#REF!</v>
      </c>
      <c r="C447" s="8"/>
    </row>
    <row r="448" spans="1:4" x14ac:dyDescent="0.25">
      <c r="A448" s="13">
        <v>42064</v>
      </c>
      <c r="B448" s="1" t="e">
        <f>#REF!</f>
        <v>#REF!</v>
      </c>
      <c r="C448" s="8" t="e">
        <f>VLOOKUP(A446,#REF!,5,FALSE)</f>
        <v>#REF!</v>
      </c>
      <c r="D448" s="9" t="e">
        <f>VLOOKUP(A446,#REF!,4,FALSE)</f>
        <v>#REF!</v>
      </c>
    </row>
    <row r="449" spans="1:4" x14ac:dyDescent="0.25">
      <c r="A449" s="13">
        <v>42095</v>
      </c>
      <c r="B449" s="1" t="e">
        <f>#REF!</f>
        <v>#REF!</v>
      </c>
      <c r="C449" s="8"/>
    </row>
    <row r="450" spans="1:4" x14ac:dyDescent="0.25">
      <c r="A450" s="13">
        <v>42125</v>
      </c>
      <c r="B450" s="1" t="e">
        <f>#REF!</f>
        <v>#REF!</v>
      </c>
      <c r="C450" s="8"/>
    </row>
    <row r="451" spans="1:4" x14ac:dyDescent="0.25">
      <c r="A451" s="13">
        <v>42156</v>
      </c>
      <c r="B451" s="1" t="e">
        <f>#REF!</f>
        <v>#REF!</v>
      </c>
      <c r="C451" s="8" t="e">
        <f>VLOOKUP(A449,#REF!,5,FALSE)</f>
        <v>#REF!</v>
      </c>
      <c r="D451" s="9" t="e">
        <f>VLOOKUP(A449,#REF!,4,FALSE)</f>
        <v>#REF!</v>
      </c>
    </row>
    <row r="452" spans="1:4" x14ac:dyDescent="0.25">
      <c r="A452" s="13">
        <v>42186</v>
      </c>
      <c r="B452" s="1" t="e">
        <f>#REF!</f>
        <v>#REF!</v>
      </c>
      <c r="C452" s="8"/>
    </row>
    <row r="453" spans="1:4" x14ac:dyDescent="0.25">
      <c r="A453" s="13">
        <v>42217</v>
      </c>
      <c r="B453" s="1" t="e">
        <f>#REF!</f>
        <v>#REF!</v>
      </c>
      <c r="C453" s="8"/>
    </row>
    <row r="454" spans="1:4" x14ac:dyDescent="0.25">
      <c r="A454" s="13">
        <v>42248</v>
      </c>
      <c r="B454" s="1" t="e">
        <f>#REF!</f>
        <v>#REF!</v>
      </c>
      <c r="C454" s="8" t="e">
        <f>VLOOKUP(A452,#REF!,5,FALSE)</f>
        <v>#REF!</v>
      </c>
      <c r="D454" s="9" t="e">
        <f>VLOOKUP(A452,#REF!,4,FALSE)</f>
        <v>#REF!</v>
      </c>
    </row>
    <row r="455" spans="1:4" x14ac:dyDescent="0.25">
      <c r="A455" s="13">
        <v>42278</v>
      </c>
      <c r="B455" s="1" t="e">
        <f>#REF!</f>
        <v>#REF!</v>
      </c>
      <c r="C455" s="8"/>
    </row>
    <row r="456" spans="1:4" x14ac:dyDescent="0.25">
      <c r="A456" s="13">
        <v>42309</v>
      </c>
      <c r="B456" s="1" t="e">
        <f>#REF!</f>
        <v>#REF!</v>
      </c>
      <c r="C456" s="8"/>
    </row>
    <row r="457" spans="1:4" x14ac:dyDescent="0.25">
      <c r="A457" s="13">
        <v>42339</v>
      </c>
      <c r="B457" s="1" t="e">
        <f>#REF!</f>
        <v>#REF!</v>
      </c>
      <c r="C457" s="8" t="e">
        <f>VLOOKUP(A455,#REF!,5,FALSE)</f>
        <v>#REF!</v>
      </c>
      <c r="D457" s="9" t="e">
        <f>VLOOKUP(A455,#REF!,4,FALSE)</f>
        <v>#REF!</v>
      </c>
    </row>
    <row r="458" spans="1:4" x14ac:dyDescent="0.25">
      <c r="A458" s="13">
        <v>42370</v>
      </c>
      <c r="B458" s="1" t="e">
        <f>#REF!</f>
        <v>#REF!</v>
      </c>
      <c r="C458" s="8"/>
    </row>
    <row r="459" spans="1:4" x14ac:dyDescent="0.25">
      <c r="A459" s="13">
        <v>42401</v>
      </c>
      <c r="B459" s="1" t="e">
        <f>#REF!</f>
        <v>#REF!</v>
      </c>
      <c r="C459" s="8"/>
    </row>
    <row r="460" spans="1:4" x14ac:dyDescent="0.25">
      <c r="A460" s="13">
        <v>42430</v>
      </c>
      <c r="B460" s="1" t="e">
        <f>#REF!</f>
        <v>#REF!</v>
      </c>
      <c r="C460" s="8" t="e">
        <f>VLOOKUP(A458,#REF!,5,FALSE)</f>
        <v>#REF!</v>
      </c>
      <c r="D460" s="9" t="e">
        <f>VLOOKUP(A458,#REF!,4,FALSE)</f>
        <v>#REF!</v>
      </c>
    </row>
    <row r="461" spans="1:4" x14ac:dyDescent="0.25">
      <c r="A461" s="13">
        <v>42461</v>
      </c>
      <c r="B461" s="1" t="e">
        <f>#REF!</f>
        <v>#REF!</v>
      </c>
      <c r="C461" s="8"/>
    </row>
    <row r="462" spans="1:4" x14ac:dyDescent="0.25">
      <c r="A462" s="13">
        <v>42491</v>
      </c>
      <c r="B462" s="1" t="e">
        <f>#REF!</f>
        <v>#REF!</v>
      </c>
      <c r="C462" s="8"/>
    </row>
    <row r="463" spans="1:4" x14ac:dyDescent="0.25">
      <c r="A463" s="13">
        <v>42522</v>
      </c>
      <c r="B463" s="1" t="e">
        <f>#REF!</f>
        <v>#REF!</v>
      </c>
      <c r="C463" s="8" t="e">
        <f>VLOOKUP(A461,#REF!,5,FALSE)</f>
        <v>#REF!</v>
      </c>
      <c r="D463" s="9" t="e">
        <f>VLOOKUP(A461,#REF!,4,FALSE)</f>
        <v>#REF!</v>
      </c>
    </row>
    <row r="464" spans="1:4" x14ac:dyDescent="0.25">
      <c r="A464" s="13">
        <v>42552</v>
      </c>
      <c r="B464" s="1" t="e">
        <f>#REF!</f>
        <v>#REF!</v>
      </c>
      <c r="C464" s="8"/>
    </row>
    <row r="465" spans="1:4" x14ac:dyDescent="0.25">
      <c r="A465" s="13">
        <v>42583</v>
      </c>
      <c r="B465" s="1" t="e">
        <f>#REF!</f>
        <v>#REF!</v>
      </c>
      <c r="C465" s="8"/>
    </row>
    <row r="466" spans="1:4" x14ac:dyDescent="0.25">
      <c r="A466" s="13">
        <v>42614</v>
      </c>
      <c r="B466" s="1" t="e">
        <f>#REF!</f>
        <v>#REF!</v>
      </c>
      <c r="C466" s="8" t="e">
        <f>VLOOKUP(A464,#REF!,5,FALSE)</f>
        <v>#REF!</v>
      </c>
      <c r="D466" s="9" t="e">
        <f>VLOOKUP(A464,#REF!,4,FALSE)</f>
        <v>#REF!</v>
      </c>
    </row>
    <row r="467" spans="1:4" x14ac:dyDescent="0.25">
      <c r="A467" s="13">
        <v>42644</v>
      </c>
      <c r="B467" s="1" t="e">
        <f>#REF!</f>
        <v>#REF!</v>
      </c>
      <c r="C467" s="8"/>
    </row>
    <row r="468" spans="1:4" x14ac:dyDescent="0.25">
      <c r="A468" s="13">
        <v>42675</v>
      </c>
      <c r="B468" s="1" t="e">
        <f>#REF!</f>
        <v>#REF!</v>
      </c>
      <c r="C468" s="8"/>
    </row>
    <row r="469" spans="1:4" x14ac:dyDescent="0.25">
      <c r="A469" s="13">
        <v>42705</v>
      </c>
      <c r="B469" s="1" t="e">
        <f>#REF!</f>
        <v>#REF!</v>
      </c>
      <c r="C469" s="8" t="e">
        <f>VLOOKUP(A467,#REF!,5,FALSE)</f>
        <v>#REF!</v>
      </c>
      <c r="D469" s="9" t="e">
        <f>VLOOKUP(A467,#REF!,4,FALSE)</f>
        <v>#REF!</v>
      </c>
    </row>
    <row r="470" spans="1:4" x14ac:dyDescent="0.25">
      <c r="A470" s="13">
        <v>42736</v>
      </c>
      <c r="B470" s="1" t="e">
        <f>#REF!</f>
        <v>#REF!</v>
      </c>
      <c r="C470" s="8"/>
    </row>
    <row r="471" spans="1:4" x14ac:dyDescent="0.25">
      <c r="A471" s="13">
        <v>42767</v>
      </c>
      <c r="B471" s="1" t="e">
        <f>#REF!</f>
        <v>#REF!</v>
      </c>
      <c r="C471" s="8"/>
    </row>
    <row r="472" spans="1:4" x14ac:dyDescent="0.25">
      <c r="A472" s="13">
        <v>42795</v>
      </c>
      <c r="B472" s="1" t="e">
        <f>#REF!</f>
        <v>#REF!</v>
      </c>
      <c r="C472" s="8" t="e">
        <f>VLOOKUP(A470,#REF!,5,FALSE)</f>
        <v>#REF!</v>
      </c>
      <c r="D472" s="9" t="e">
        <f>VLOOKUP(A470,#REF!,4,FALSE)</f>
        <v>#REF!</v>
      </c>
    </row>
    <row r="473" spans="1:4" x14ac:dyDescent="0.25">
      <c r="A473" s="13">
        <v>42826</v>
      </c>
      <c r="B473" s="1" t="e">
        <f>#REF!</f>
        <v>#REF!</v>
      </c>
      <c r="C473" s="8"/>
    </row>
    <row r="474" spans="1:4" x14ac:dyDescent="0.25">
      <c r="A474" s="13">
        <v>42856</v>
      </c>
      <c r="B474" s="1" t="e">
        <f>#REF!</f>
        <v>#REF!</v>
      </c>
      <c r="C474" s="8"/>
    </row>
    <row r="475" spans="1:4" x14ac:dyDescent="0.25">
      <c r="C475" s="8"/>
    </row>
    <row r="476" spans="1:4" x14ac:dyDescent="0.25">
      <c r="C476" s="8"/>
    </row>
    <row r="477" spans="1:4" x14ac:dyDescent="0.25">
      <c r="C477" s="8"/>
    </row>
    <row r="478" spans="1:4" x14ac:dyDescent="0.25">
      <c r="C478" s="8"/>
    </row>
    <row r="479" spans="1:4" x14ac:dyDescent="0.25">
      <c r="C479" s="8"/>
    </row>
    <row r="480" spans="1:4" x14ac:dyDescent="0.25">
      <c r="C480" s="8"/>
    </row>
    <row r="481" spans="3:3" x14ac:dyDescent="0.25">
      <c r="C481" s="8"/>
    </row>
    <row r="482" spans="3:3" x14ac:dyDescent="0.25">
      <c r="C482" s="8"/>
    </row>
    <row r="483" spans="3:3" x14ac:dyDescent="0.25">
      <c r="C483" s="8"/>
    </row>
    <row r="484" spans="3:3" x14ac:dyDescent="0.25">
      <c r="C484" s="8"/>
    </row>
    <row r="485" spans="3:3" x14ac:dyDescent="0.25">
      <c r="C485" s="8"/>
    </row>
    <row r="486" spans="3:3" x14ac:dyDescent="0.25">
      <c r="C486" s="8"/>
    </row>
    <row r="487" spans="3:3" x14ac:dyDescent="0.25">
      <c r="C487" s="8"/>
    </row>
    <row r="488" spans="3:3" x14ac:dyDescent="0.25">
      <c r="C488" s="8"/>
    </row>
    <row r="489" spans="3:3" x14ac:dyDescent="0.25">
      <c r="C489" s="8"/>
    </row>
    <row r="490" spans="3:3" x14ac:dyDescent="0.25">
      <c r="C490" s="8"/>
    </row>
    <row r="491" spans="3:3" x14ac:dyDescent="0.25">
      <c r="C491" s="8"/>
    </row>
    <row r="492" spans="3:3" x14ac:dyDescent="0.25">
      <c r="C492" s="8"/>
    </row>
    <row r="493" spans="3:3" x14ac:dyDescent="0.25">
      <c r="C493" s="8"/>
    </row>
    <row r="494" spans="3:3" x14ac:dyDescent="0.25">
      <c r="C494" s="8"/>
    </row>
    <row r="495" spans="3:3" x14ac:dyDescent="0.25">
      <c r="C495" s="8"/>
    </row>
    <row r="496" spans="3:3" x14ac:dyDescent="0.25">
      <c r="C496" s="8"/>
    </row>
    <row r="497" spans="3:3" x14ac:dyDescent="0.25">
      <c r="C497" s="8"/>
    </row>
    <row r="498" spans="3:3" x14ac:dyDescent="0.25">
      <c r="C498" s="8"/>
    </row>
    <row r="499" spans="3:3" x14ac:dyDescent="0.25">
      <c r="C499" s="8"/>
    </row>
    <row r="500" spans="3:3" x14ac:dyDescent="0.25">
      <c r="C500" s="8"/>
    </row>
    <row r="501" spans="3:3" x14ac:dyDescent="0.25">
      <c r="C501" s="8"/>
    </row>
    <row r="502" spans="3:3" x14ac:dyDescent="0.25">
      <c r="C502" s="8"/>
    </row>
    <row r="503" spans="3:3" x14ac:dyDescent="0.25">
      <c r="C503" s="8"/>
    </row>
    <row r="504" spans="3:3" x14ac:dyDescent="0.25">
      <c r="C504" s="8"/>
    </row>
    <row r="505" spans="3:3" x14ac:dyDescent="0.25">
      <c r="C505" s="8"/>
    </row>
    <row r="506" spans="3:3" x14ac:dyDescent="0.25">
      <c r="C506" s="8"/>
    </row>
    <row r="507" spans="3:3" x14ac:dyDescent="0.25">
      <c r="C507" s="8"/>
    </row>
    <row r="508" spans="3:3" x14ac:dyDescent="0.25">
      <c r="C508" s="8"/>
    </row>
    <row r="509" spans="3:3" x14ac:dyDescent="0.25">
      <c r="C509" s="8"/>
    </row>
    <row r="510" spans="3:3" x14ac:dyDescent="0.25">
      <c r="C510" s="8"/>
    </row>
    <row r="511" spans="3:3" x14ac:dyDescent="0.25">
      <c r="C511" s="8"/>
    </row>
    <row r="512" spans="3:3" x14ac:dyDescent="0.25">
      <c r="C512" s="8"/>
    </row>
    <row r="513" spans="3:3" x14ac:dyDescent="0.25">
      <c r="C513" s="8"/>
    </row>
    <row r="514" spans="3:3" x14ac:dyDescent="0.25">
      <c r="C514" s="8"/>
    </row>
    <row r="515" spans="3:3" x14ac:dyDescent="0.25">
      <c r="C515" s="8"/>
    </row>
    <row r="516" spans="3:3" x14ac:dyDescent="0.25">
      <c r="C516" s="8"/>
    </row>
    <row r="517" spans="3:3" x14ac:dyDescent="0.25">
      <c r="C517" s="8"/>
    </row>
    <row r="518" spans="3:3" x14ac:dyDescent="0.25">
      <c r="C518" s="8"/>
    </row>
    <row r="519" spans="3:3" x14ac:dyDescent="0.25">
      <c r="C519" s="8"/>
    </row>
    <row r="520" spans="3:3" x14ac:dyDescent="0.25">
      <c r="C520" s="8"/>
    </row>
    <row r="521" spans="3:3" x14ac:dyDescent="0.25">
      <c r="C521" s="8"/>
    </row>
    <row r="522" spans="3:3" x14ac:dyDescent="0.25">
      <c r="C522" s="8"/>
    </row>
    <row r="523" spans="3:3" x14ac:dyDescent="0.25">
      <c r="C523" s="8"/>
    </row>
    <row r="524" spans="3:3" x14ac:dyDescent="0.25">
      <c r="C524" s="8"/>
    </row>
    <row r="525" spans="3:3" x14ac:dyDescent="0.25">
      <c r="C525" s="8"/>
    </row>
    <row r="526" spans="3:3" x14ac:dyDescent="0.25">
      <c r="C526" s="8"/>
    </row>
    <row r="527" spans="3:3" x14ac:dyDescent="0.25">
      <c r="C527" s="8"/>
    </row>
    <row r="528" spans="3:3" x14ac:dyDescent="0.25">
      <c r="C528" s="8"/>
    </row>
    <row r="529" spans="3:3" x14ac:dyDescent="0.25">
      <c r="C529" s="8"/>
    </row>
    <row r="530" spans="3:3" x14ac:dyDescent="0.25">
      <c r="C530" s="8"/>
    </row>
    <row r="531" spans="3:3" x14ac:dyDescent="0.25">
      <c r="C531" s="8"/>
    </row>
    <row r="532" spans="3:3" x14ac:dyDescent="0.25">
      <c r="C532" s="8"/>
    </row>
    <row r="533" spans="3:3" x14ac:dyDescent="0.25">
      <c r="C533" s="8"/>
    </row>
    <row r="534" spans="3:3" x14ac:dyDescent="0.25">
      <c r="C534" s="8"/>
    </row>
    <row r="535" spans="3:3" x14ac:dyDescent="0.25">
      <c r="C535" s="8"/>
    </row>
    <row r="536" spans="3:3" x14ac:dyDescent="0.25">
      <c r="C536" s="8"/>
    </row>
    <row r="537" spans="3:3" x14ac:dyDescent="0.25">
      <c r="C537" s="8"/>
    </row>
    <row r="538" spans="3:3" x14ac:dyDescent="0.25">
      <c r="C538" s="8"/>
    </row>
    <row r="539" spans="3:3" x14ac:dyDescent="0.25">
      <c r="C539" s="8"/>
    </row>
    <row r="540" spans="3:3" x14ac:dyDescent="0.25">
      <c r="C540" s="8"/>
    </row>
    <row r="541" spans="3:3" x14ac:dyDescent="0.25">
      <c r="C541" s="8"/>
    </row>
    <row r="542" spans="3:3" x14ac:dyDescent="0.25">
      <c r="C542" s="8"/>
    </row>
    <row r="543" spans="3:3" x14ac:dyDescent="0.25">
      <c r="C543" s="8"/>
    </row>
    <row r="544" spans="3:3" x14ac:dyDescent="0.25">
      <c r="C544" s="8"/>
    </row>
    <row r="545" spans="3:3" x14ac:dyDescent="0.25">
      <c r="C545" s="8"/>
    </row>
    <row r="546" spans="3:3" x14ac:dyDescent="0.25">
      <c r="C546" s="8"/>
    </row>
    <row r="547" spans="3:3" x14ac:dyDescent="0.25">
      <c r="C547" s="8"/>
    </row>
    <row r="548" spans="3:3" x14ac:dyDescent="0.25">
      <c r="C548" s="8"/>
    </row>
    <row r="549" spans="3:3" x14ac:dyDescent="0.25">
      <c r="C549" s="8"/>
    </row>
    <row r="550" spans="3:3" x14ac:dyDescent="0.25">
      <c r="C550" s="8"/>
    </row>
    <row r="551" spans="3:3" x14ac:dyDescent="0.25">
      <c r="C551" s="8"/>
    </row>
    <row r="552" spans="3:3" x14ac:dyDescent="0.25">
      <c r="C552" s="8"/>
    </row>
    <row r="553" spans="3:3" x14ac:dyDescent="0.25">
      <c r="C553" s="8"/>
    </row>
    <row r="554" spans="3:3" x14ac:dyDescent="0.25">
      <c r="C554" s="8"/>
    </row>
    <row r="555" spans="3:3" x14ac:dyDescent="0.25">
      <c r="C555" s="8"/>
    </row>
    <row r="556" spans="3:3" x14ac:dyDescent="0.25">
      <c r="C556" s="8"/>
    </row>
    <row r="557" spans="3:3" x14ac:dyDescent="0.25">
      <c r="C557" s="8"/>
    </row>
    <row r="558" spans="3:3" x14ac:dyDescent="0.25">
      <c r="C558" s="8"/>
    </row>
    <row r="559" spans="3:3" x14ac:dyDescent="0.25">
      <c r="C559" s="8"/>
    </row>
    <row r="560" spans="3:3" x14ac:dyDescent="0.25">
      <c r="C560" s="8"/>
    </row>
    <row r="561" spans="3:3" x14ac:dyDescent="0.25">
      <c r="C561" s="8"/>
    </row>
    <row r="562" spans="3:3" x14ac:dyDescent="0.25">
      <c r="C562" s="8"/>
    </row>
    <row r="563" spans="3:3" x14ac:dyDescent="0.25">
      <c r="C563" s="8"/>
    </row>
    <row r="564" spans="3:3" x14ac:dyDescent="0.25">
      <c r="C564" s="8"/>
    </row>
    <row r="565" spans="3:3" x14ac:dyDescent="0.25">
      <c r="C565" s="8"/>
    </row>
    <row r="566" spans="3:3" x14ac:dyDescent="0.25">
      <c r="C566" s="8"/>
    </row>
    <row r="567" spans="3:3" x14ac:dyDescent="0.25">
      <c r="C567" s="8"/>
    </row>
    <row r="568" spans="3:3" x14ac:dyDescent="0.25">
      <c r="C568" s="8"/>
    </row>
    <row r="569" spans="3:3" x14ac:dyDescent="0.25">
      <c r="C569" s="8"/>
    </row>
    <row r="570" spans="3:3" x14ac:dyDescent="0.25">
      <c r="C570" s="8"/>
    </row>
    <row r="571" spans="3:3" x14ac:dyDescent="0.25">
      <c r="C571" s="8"/>
    </row>
    <row r="572" spans="3:3" x14ac:dyDescent="0.25">
      <c r="C572" s="8"/>
    </row>
    <row r="573" spans="3:3" x14ac:dyDescent="0.25">
      <c r="C573" s="8"/>
    </row>
    <row r="574" spans="3:3" x14ac:dyDescent="0.25">
      <c r="C574" s="8"/>
    </row>
    <row r="575" spans="3:3" x14ac:dyDescent="0.25">
      <c r="C575" s="8"/>
    </row>
    <row r="576" spans="3:3" x14ac:dyDescent="0.25">
      <c r="C576" s="8"/>
    </row>
    <row r="577" spans="3:3" x14ac:dyDescent="0.25">
      <c r="C577" s="8"/>
    </row>
    <row r="578" spans="3:3" x14ac:dyDescent="0.25">
      <c r="C578" s="8"/>
    </row>
    <row r="579" spans="3:3" x14ac:dyDescent="0.25">
      <c r="C579" s="8"/>
    </row>
    <row r="580" spans="3:3" x14ac:dyDescent="0.25">
      <c r="C580" s="8"/>
    </row>
    <row r="581" spans="3:3" x14ac:dyDescent="0.25">
      <c r="C581" s="8"/>
    </row>
    <row r="582" spans="3:3" x14ac:dyDescent="0.25">
      <c r="C582" s="8"/>
    </row>
    <row r="583" spans="3:3" x14ac:dyDescent="0.25">
      <c r="C583" s="8"/>
    </row>
    <row r="584" spans="3:3" x14ac:dyDescent="0.25">
      <c r="C584" s="8"/>
    </row>
    <row r="585" spans="3:3" x14ac:dyDescent="0.25">
      <c r="C585" s="8"/>
    </row>
    <row r="586" spans="3:3" x14ac:dyDescent="0.25">
      <c r="C586" s="8"/>
    </row>
    <row r="587" spans="3:3" x14ac:dyDescent="0.25">
      <c r="C587" s="8"/>
    </row>
    <row r="588" spans="3:3" x14ac:dyDescent="0.25">
      <c r="C588" s="8"/>
    </row>
    <row r="589" spans="3:3" x14ac:dyDescent="0.25">
      <c r="C589" s="8"/>
    </row>
    <row r="590" spans="3:3" x14ac:dyDescent="0.25">
      <c r="C590" s="8"/>
    </row>
    <row r="591" spans="3:3" x14ac:dyDescent="0.25">
      <c r="C591" s="8"/>
    </row>
    <row r="592" spans="3:3" x14ac:dyDescent="0.25">
      <c r="C592" s="8"/>
    </row>
    <row r="593" spans="3:3" x14ac:dyDescent="0.25">
      <c r="C593" s="8"/>
    </row>
    <row r="594" spans="3:3" x14ac:dyDescent="0.25">
      <c r="C594" s="8"/>
    </row>
    <row r="595" spans="3:3" x14ac:dyDescent="0.25">
      <c r="C595" s="8"/>
    </row>
    <row r="596" spans="3:3" x14ac:dyDescent="0.25">
      <c r="C596" s="8"/>
    </row>
    <row r="597" spans="3:3" x14ac:dyDescent="0.25">
      <c r="C597" s="8"/>
    </row>
    <row r="598" spans="3:3" x14ac:dyDescent="0.25">
      <c r="C598" s="8"/>
    </row>
    <row r="599" spans="3:3" x14ac:dyDescent="0.25">
      <c r="C599" s="8"/>
    </row>
    <row r="600" spans="3:3" x14ac:dyDescent="0.25">
      <c r="C600" s="8"/>
    </row>
    <row r="601" spans="3:3" x14ac:dyDescent="0.25">
      <c r="C601" s="8"/>
    </row>
    <row r="602" spans="3:3" x14ac:dyDescent="0.25">
      <c r="C602" s="8"/>
    </row>
    <row r="603" spans="3:3" x14ac:dyDescent="0.25">
      <c r="C603" s="8"/>
    </row>
    <row r="604" spans="3:3" x14ac:dyDescent="0.25">
      <c r="C604" s="8"/>
    </row>
    <row r="605" spans="3:3" x14ac:dyDescent="0.25">
      <c r="C605" s="8"/>
    </row>
    <row r="606" spans="3:3" x14ac:dyDescent="0.25">
      <c r="C606" s="8"/>
    </row>
    <row r="607" spans="3:3" x14ac:dyDescent="0.25">
      <c r="C607" s="8"/>
    </row>
    <row r="608" spans="3:3" x14ac:dyDescent="0.25">
      <c r="C608" s="8"/>
    </row>
    <row r="609" spans="3:3" x14ac:dyDescent="0.25">
      <c r="C609" s="8"/>
    </row>
    <row r="610" spans="3:3" x14ac:dyDescent="0.25">
      <c r="C610" s="8"/>
    </row>
    <row r="611" spans="3:3" x14ac:dyDescent="0.25">
      <c r="C611" s="8"/>
    </row>
    <row r="612" spans="3:3" x14ac:dyDescent="0.25">
      <c r="C612" s="8"/>
    </row>
    <row r="613" spans="3:3" x14ac:dyDescent="0.25">
      <c r="C613" s="8"/>
    </row>
    <row r="614" spans="3:3" x14ac:dyDescent="0.25">
      <c r="C614" s="8"/>
    </row>
    <row r="615" spans="3:3" x14ac:dyDescent="0.25">
      <c r="C615" s="8"/>
    </row>
    <row r="616" spans="3:3" x14ac:dyDescent="0.25">
      <c r="C616" s="8"/>
    </row>
    <row r="617" spans="3:3" x14ac:dyDescent="0.25">
      <c r="C617" s="8"/>
    </row>
    <row r="618" spans="3:3" x14ac:dyDescent="0.25">
      <c r="C618" s="8"/>
    </row>
    <row r="619" spans="3:3" x14ac:dyDescent="0.25">
      <c r="C619" s="8"/>
    </row>
    <row r="620" spans="3:3" x14ac:dyDescent="0.25">
      <c r="C620" s="8"/>
    </row>
    <row r="621" spans="3:3" x14ac:dyDescent="0.25">
      <c r="C621" s="8"/>
    </row>
    <row r="622" spans="3:3" x14ac:dyDescent="0.25">
      <c r="C622" s="8"/>
    </row>
    <row r="623" spans="3:3" x14ac:dyDescent="0.25">
      <c r="C623" s="8"/>
    </row>
    <row r="624" spans="3:3" x14ac:dyDescent="0.25">
      <c r="C624" s="8"/>
    </row>
    <row r="625" spans="3:3" x14ac:dyDescent="0.25">
      <c r="C625" s="8"/>
    </row>
    <row r="626" spans="3:3" x14ac:dyDescent="0.25">
      <c r="C626" s="8"/>
    </row>
    <row r="627" spans="3:3" x14ac:dyDescent="0.25">
      <c r="C627" s="8"/>
    </row>
    <row r="628" spans="3:3" x14ac:dyDescent="0.25">
      <c r="C628" s="8"/>
    </row>
    <row r="629" spans="3:3" x14ac:dyDescent="0.25">
      <c r="C629" s="8"/>
    </row>
    <row r="630" spans="3:3" x14ac:dyDescent="0.25">
      <c r="C630" s="8"/>
    </row>
    <row r="631" spans="3:3" x14ac:dyDescent="0.25">
      <c r="C631" s="8"/>
    </row>
    <row r="632" spans="3:3" x14ac:dyDescent="0.25">
      <c r="C632" s="8"/>
    </row>
    <row r="633" spans="3:3" x14ac:dyDescent="0.25">
      <c r="C633" s="8"/>
    </row>
    <row r="634" spans="3:3" x14ac:dyDescent="0.25">
      <c r="C634" s="8"/>
    </row>
    <row r="635" spans="3:3" x14ac:dyDescent="0.25">
      <c r="C635" s="8"/>
    </row>
    <row r="636" spans="3:3" x14ac:dyDescent="0.25">
      <c r="C636" s="8"/>
    </row>
    <row r="637" spans="3:3" x14ac:dyDescent="0.25">
      <c r="C637" s="8"/>
    </row>
    <row r="638" spans="3:3" x14ac:dyDescent="0.25">
      <c r="C638" s="8"/>
    </row>
    <row r="639" spans="3:3" x14ac:dyDescent="0.25">
      <c r="C639" s="8"/>
    </row>
    <row r="640" spans="3:3" x14ac:dyDescent="0.25">
      <c r="C640" s="8"/>
    </row>
    <row r="641" spans="3:3" x14ac:dyDescent="0.25">
      <c r="C641" s="8"/>
    </row>
    <row r="642" spans="3:3" x14ac:dyDescent="0.25">
      <c r="C642" s="8"/>
    </row>
    <row r="643" spans="3:3" x14ac:dyDescent="0.25">
      <c r="C643" s="8"/>
    </row>
    <row r="644" spans="3:3" x14ac:dyDescent="0.25">
      <c r="C644" s="8"/>
    </row>
    <row r="645" spans="3:3" x14ac:dyDescent="0.25">
      <c r="C645" s="8"/>
    </row>
    <row r="646" spans="3:3" x14ac:dyDescent="0.25">
      <c r="C646" s="8"/>
    </row>
    <row r="647" spans="3:3" x14ac:dyDescent="0.25">
      <c r="C647" s="8"/>
    </row>
    <row r="648" spans="3:3" x14ac:dyDescent="0.25">
      <c r="C648" s="8"/>
    </row>
    <row r="649" spans="3:3" x14ac:dyDescent="0.25">
      <c r="C649" s="8"/>
    </row>
    <row r="650" spans="3:3" x14ac:dyDescent="0.25">
      <c r="C650" s="8"/>
    </row>
    <row r="651" spans="3:3" x14ac:dyDescent="0.25">
      <c r="C651" s="8"/>
    </row>
    <row r="652" spans="3:3" x14ac:dyDescent="0.25">
      <c r="C652" s="8"/>
    </row>
    <row r="653" spans="3:3" x14ac:dyDescent="0.25">
      <c r="C653" s="8"/>
    </row>
    <row r="654" spans="3:3" x14ac:dyDescent="0.25">
      <c r="C654" s="8"/>
    </row>
    <row r="655" spans="3:3" x14ac:dyDescent="0.25">
      <c r="C655" s="8"/>
    </row>
    <row r="656" spans="3:3" x14ac:dyDescent="0.25">
      <c r="C656" s="8"/>
    </row>
    <row r="657" spans="3:3" x14ac:dyDescent="0.25">
      <c r="C657" s="8"/>
    </row>
    <row r="658" spans="3:3" x14ac:dyDescent="0.25">
      <c r="C658" s="8"/>
    </row>
    <row r="659" spans="3:3" x14ac:dyDescent="0.25">
      <c r="C659" s="8"/>
    </row>
    <row r="660" spans="3:3" x14ac:dyDescent="0.25">
      <c r="C660" s="8"/>
    </row>
    <row r="661" spans="3:3" x14ac:dyDescent="0.25">
      <c r="C661" s="8"/>
    </row>
    <row r="662" spans="3:3" x14ac:dyDescent="0.25">
      <c r="C662" s="8"/>
    </row>
    <row r="663" spans="3:3" x14ac:dyDescent="0.25">
      <c r="C663" s="8"/>
    </row>
    <row r="664" spans="3:3" x14ac:dyDescent="0.25">
      <c r="C664" s="8"/>
    </row>
    <row r="665" spans="3:3" x14ac:dyDescent="0.25">
      <c r="C665" s="8"/>
    </row>
    <row r="666" spans="3:3" x14ac:dyDescent="0.25">
      <c r="C666" s="8"/>
    </row>
    <row r="667" spans="3:3" x14ac:dyDescent="0.25">
      <c r="C667" s="8"/>
    </row>
    <row r="668" spans="3:3" x14ac:dyDescent="0.25">
      <c r="C668" s="8"/>
    </row>
    <row r="669" spans="3:3" x14ac:dyDescent="0.25">
      <c r="C669" s="8"/>
    </row>
    <row r="670" spans="3:3" x14ac:dyDescent="0.25">
      <c r="C670" s="8"/>
    </row>
    <row r="671" spans="3:3" x14ac:dyDescent="0.25">
      <c r="C671" s="8"/>
    </row>
    <row r="672" spans="3:3" x14ac:dyDescent="0.25">
      <c r="C672" s="8"/>
    </row>
    <row r="673" spans="3:3" x14ac:dyDescent="0.25">
      <c r="C673" s="8"/>
    </row>
    <row r="674" spans="3:3" x14ac:dyDescent="0.25">
      <c r="C674" s="8"/>
    </row>
    <row r="675" spans="3:3" x14ac:dyDescent="0.25">
      <c r="C675" s="8"/>
    </row>
    <row r="676" spans="3:3" x14ac:dyDescent="0.25">
      <c r="C676" s="8"/>
    </row>
    <row r="677" spans="3:3" x14ac:dyDescent="0.25">
      <c r="C677" s="8"/>
    </row>
    <row r="678" spans="3:3" x14ac:dyDescent="0.25">
      <c r="C678" s="8"/>
    </row>
    <row r="679" spans="3:3" x14ac:dyDescent="0.25">
      <c r="C679" s="8"/>
    </row>
    <row r="680" spans="3:3" x14ac:dyDescent="0.25">
      <c r="C680" s="8"/>
    </row>
    <row r="681" spans="3:3" x14ac:dyDescent="0.25">
      <c r="C681" s="8"/>
    </row>
    <row r="682" spans="3:3" x14ac:dyDescent="0.25">
      <c r="C682" s="8"/>
    </row>
    <row r="683" spans="3:3" x14ac:dyDescent="0.25">
      <c r="C683" s="8"/>
    </row>
    <row r="684" spans="3:3" x14ac:dyDescent="0.25">
      <c r="C684" s="8"/>
    </row>
    <row r="685" spans="3:3" x14ac:dyDescent="0.25">
      <c r="C685" s="8"/>
    </row>
    <row r="686" spans="3:3" x14ac:dyDescent="0.25">
      <c r="C686" s="8"/>
    </row>
    <row r="687" spans="3:3" x14ac:dyDescent="0.25">
      <c r="C687" s="8"/>
    </row>
    <row r="688" spans="3:3" x14ac:dyDescent="0.25">
      <c r="C688" s="8"/>
    </row>
    <row r="689" spans="3:3" x14ac:dyDescent="0.25">
      <c r="C689" s="8"/>
    </row>
    <row r="690" spans="3:3" x14ac:dyDescent="0.25">
      <c r="C690" s="8"/>
    </row>
    <row r="691" spans="3:3" x14ac:dyDescent="0.25">
      <c r="C691" s="8"/>
    </row>
    <row r="692" spans="3:3" x14ac:dyDescent="0.25">
      <c r="C692" s="8"/>
    </row>
    <row r="693" spans="3:3" x14ac:dyDescent="0.25">
      <c r="C693" s="8"/>
    </row>
    <row r="694" spans="3:3" x14ac:dyDescent="0.25">
      <c r="C694" s="8"/>
    </row>
    <row r="695" spans="3:3" x14ac:dyDescent="0.25">
      <c r="C695" s="8"/>
    </row>
    <row r="696" spans="3:3" x14ac:dyDescent="0.25">
      <c r="C696" s="8"/>
    </row>
    <row r="697" spans="3:3" x14ac:dyDescent="0.25">
      <c r="C697" s="8"/>
    </row>
    <row r="698" spans="3:3" x14ac:dyDescent="0.25">
      <c r="C698" s="8"/>
    </row>
    <row r="699" spans="3:3" x14ac:dyDescent="0.25">
      <c r="C699" s="8"/>
    </row>
    <row r="700" spans="3:3" x14ac:dyDescent="0.25">
      <c r="C700" s="8"/>
    </row>
    <row r="701" spans="3:3" x14ac:dyDescent="0.25">
      <c r="C701" s="8"/>
    </row>
    <row r="702" spans="3:3" x14ac:dyDescent="0.25">
      <c r="C702" s="8"/>
    </row>
    <row r="703" spans="3:3" x14ac:dyDescent="0.25">
      <c r="C703" s="8"/>
    </row>
    <row r="704" spans="3:3" x14ac:dyDescent="0.25">
      <c r="C704" s="8"/>
    </row>
    <row r="705" spans="3:3" x14ac:dyDescent="0.25">
      <c r="C705" s="8"/>
    </row>
    <row r="706" spans="3:3" x14ac:dyDescent="0.25">
      <c r="C706" s="8"/>
    </row>
    <row r="707" spans="3:3" x14ac:dyDescent="0.25">
      <c r="C707" s="8"/>
    </row>
    <row r="708" spans="3:3" x14ac:dyDescent="0.25">
      <c r="C708" s="8"/>
    </row>
    <row r="709" spans="3:3" x14ac:dyDescent="0.25">
      <c r="C709" s="8"/>
    </row>
    <row r="710" spans="3:3" x14ac:dyDescent="0.25">
      <c r="C710" s="8"/>
    </row>
    <row r="711" spans="3:3" x14ac:dyDescent="0.25">
      <c r="C711" s="8"/>
    </row>
    <row r="712" spans="3:3" x14ac:dyDescent="0.25">
      <c r="C712" s="8"/>
    </row>
    <row r="713" spans="3:3" x14ac:dyDescent="0.25">
      <c r="C713" s="8"/>
    </row>
    <row r="714" spans="3:3" x14ac:dyDescent="0.25">
      <c r="C714" s="8"/>
    </row>
    <row r="715" spans="3:3" x14ac:dyDescent="0.25">
      <c r="C715" s="8"/>
    </row>
    <row r="716" spans="3:3" x14ac:dyDescent="0.25">
      <c r="C716" s="8"/>
    </row>
    <row r="717" spans="3:3" x14ac:dyDescent="0.25">
      <c r="C717" s="8"/>
    </row>
    <row r="718" spans="3:3" x14ac:dyDescent="0.25">
      <c r="C718" s="8"/>
    </row>
    <row r="719" spans="3:3" x14ac:dyDescent="0.25">
      <c r="C719" s="8"/>
    </row>
    <row r="720" spans="3:3" x14ac:dyDescent="0.25">
      <c r="C720" s="8"/>
    </row>
    <row r="721" spans="3:3" x14ac:dyDescent="0.25">
      <c r="C721" s="8"/>
    </row>
    <row r="722" spans="3:3" x14ac:dyDescent="0.25">
      <c r="C722" s="8"/>
    </row>
    <row r="723" spans="3:3" x14ac:dyDescent="0.25">
      <c r="C723" s="8"/>
    </row>
    <row r="724" spans="3:3" x14ac:dyDescent="0.25">
      <c r="C724" s="8"/>
    </row>
    <row r="725" spans="3:3" x14ac:dyDescent="0.25">
      <c r="C725" s="8"/>
    </row>
    <row r="726" spans="3:3" x14ac:dyDescent="0.25">
      <c r="C726" s="8"/>
    </row>
    <row r="727" spans="3:3" x14ac:dyDescent="0.25">
      <c r="C727" s="8"/>
    </row>
    <row r="728" spans="3:3" x14ac:dyDescent="0.25">
      <c r="C728" s="8"/>
    </row>
    <row r="729" spans="3:3" x14ac:dyDescent="0.25">
      <c r="C729" s="8"/>
    </row>
    <row r="730" spans="3:3" x14ac:dyDescent="0.25">
      <c r="C730" s="8"/>
    </row>
    <row r="731" spans="3:3" x14ac:dyDescent="0.25">
      <c r="C731" s="8"/>
    </row>
    <row r="732" spans="3:3" x14ac:dyDescent="0.25">
      <c r="C732" s="8"/>
    </row>
    <row r="733" spans="3:3" x14ac:dyDescent="0.25">
      <c r="C733" s="8"/>
    </row>
    <row r="734" spans="3:3" x14ac:dyDescent="0.25">
      <c r="C734" s="8"/>
    </row>
    <row r="735" spans="3:3" x14ac:dyDescent="0.25">
      <c r="C735" s="8"/>
    </row>
    <row r="736" spans="3:3" x14ac:dyDescent="0.25">
      <c r="C736" s="8"/>
    </row>
    <row r="737" spans="3:3" x14ac:dyDescent="0.25">
      <c r="C737" s="8"/>
    </row>
    <row r="738" spans="3:3" x14ac:dyDescent="0.25">
      <c r="C738" s="8"/>
    </row>
    <row r="739" spans="3:3" x14ac:dyDescent="0.25">
      <c r="C739" s="8"/>
    </row>
    <row r="740" spans="3:3" x14ac:dyDescent="0.25">
      <c r="C740" s="8"/>
    </row>
    <row r="741" spans="3:3" x14ac:dyDescent="0.25">
      <c r="C741" s="8"/>
    </row>
    <row r="742" spans="3:3" x14ac:dyDescent="0.25">
      <c r="C742" s="8"/>
    </row>
    <row r="743" spans="3:3" x14ac:dyDescent="0.25">
      <c r="C743" s="8"/>
    </row>
    <row r="744" spans="3:3" x14ac:dyDescent="0.25">
      <c r="C744" s="8"/>
    </row>
    <row r="745" spans="3:3" x14ac:dyDescent="0.25">
      <c r="C745" s="8"/>
    </row>
    <row r="746" spans="3:3" x14ac:dyDescent="0.25">
      <c r="C746" s="8"/>
    </row>
    <row r="747" spans="3:3" x14ac:dyDescent="0.25">
      <c r="C747" s="8"/>
    </row>
    <row r="748" spans="3:3" x14ac:dyDescent="0.25">
      <c r="C748" s="8"/>
    </row>
    <row r="749" spans="3:3" x14ac:dyDescent="0.25">
      <c r="C749" s="8"/>
    </row>
    <row r="750" spans="3:3" x14ac:dyDescent="0.25">
      <c r="C750" s="8"/>
    </row>
    <row r="751" spans="3:3" x14ac:dyDescent="0.25">
      <c r="C751" s="8"/>
    </row>
    <row r="752" spans="3:3" x14ac:dyDescent="0.25">
      <c r="C752" s="8"/>
    </row>
    <row r="753" spans="3:3" x14ac:dyDescent="0.25">
      <c r="C753" s="8"/>
    </row>
    <row r="754" spans="3:3" x14ac:dyDescent="0.25">
      <c r="C754" s="8"/>
    </row>
    <row r="755" spans="3:3" x14ac:dyDescent="0.25">
      <c r="C755" s="8"/>
    </row>
    <row r="756" spans="3:3" x14ac:dyDescent="0.25">
      <c r="C756" s="8"/>
    </row>
    <row r="757" spans="3:3" x14ac:dyDescent="0.25">
      <c r="C757" s="8"/>
    </row>
    <row r="758" spans="3:3" x14ac:dyDescent="0.25">
      <c r="C758" s="8"/>
    </row>
    <row r="759" spans="3:3" x14ac:dyDescent="0.25">
      <c r="C759" s="8"/>
    </row>
    <row r="760" spans="3:3" x14ac:dyDescent="0.25">
      <c r="C760" s="8"/>
    </row>
    <row r="761" spans="3:3" x14ac:dyDescent="0.25">
      <c r="C761" s="8"/>
    </row>
    <row r="762" spans="3:3" x14ac:dyDescent="0.25">
      <c r="C762" s="8"/>
    </row>
    <row r="763" spans="3:3" x14ac:dyDescent="0.25">
      <c r="C763" s="8"/>
    </row>
    <row r="764" spans="3:3" x14ac:dyDescent="0.25">
      <c r="C764" s="8"/>
    </row>
    <row r="765" spans="3:3" x14ac:dyDescent="0.25">
      <c r="C765" s="8"/>
    </row>
    <row r="766" spans="3:3" x14ac:dyDescent="0.25">
      <c r="C766" s="8"/>
    </row>
    <row r="767" spans="3:3" x14ac:dyDescent="0.25">
      <c r="C767" s="8"/>
    </row>
    <row r="768" spans="3:3" x14ac:dyDescent="0.25">
      <c r="C768" s="8"/>
    </row>
    <row r="769" spans="3:3" x14ac:dyDescent="0.25">
      <c r="C769" s="8"/>
    </row>
    <row r="770" spans="3:3" x14ac:dyDescent="0.25">
      <c r="C770" s="8"/>
    </row>
    <row r="771" spans="3:3" x14ac:dyDescent="0.25">
      <c r="C771" s="8"/>
    </row>
    <row r="772" spans="3:3" x14ac:dyDescent="0.25">
      <c r="C772" s="8"/>
    </row>
    <row r="773" spans="3:3" x14ac:dyDescent="0.25">
      <c r="C773" s="8"/>
    </row>
    <row r="774" spans="3:3" x14ac:dyDescent="0.25">
      <c r="C774" s="8"/>
    </row>
    <row r="775" spans="3:3" x14ac:dyDescent="0.25">
      <c r="C775" s="8"/>
    </row>
    <row r="776" spans="3:3" x14ac:dyDescent="0.25">
      <c r="C776" s="8"/>
    </row>
    <row r="777" spans="3:3" x14ac:dyDescent="0.25">
      <c r="C777" s="8"/>
    </row>
    <row r="778" spans="3:3" x14ac:dyDescent="0.25">
      <c r="C778" s="8"/>
    </row>
    <row r="779" spans="3:3" x14ac:dyDescent="0.25">
      <c r="C779" s="8"/>
    </row>
    <row r="780" spans="3:3" x14ac:dyDescent="0.25">
      <c r="C780" s="8"/>
    </row>
    <row r="781" spans="3:3" x14ac:dyDescent="0.25">
      <c r="C781" s="8"/>
    </row>
    <row r="782" spans="3:3" x14ac:dyDescent="0.25">
      <c r="C782" s="8"/>
    </row>
    <row r="783" spans="3:3" x14ac:dyDescent="0.25">
      <c r="C783" s="8"/>
    </row>
    <row r="784" spans="3:3" x14ac:dyDescent="0.25">
      <c r="C784" s="8"/>
    </row>
    <row r="785" spans="3:3" x14ac:dyDescent="0.25">
      <c r="C785" s="8"/>
    </row>
    <row r="786" spans="3:3" x14ac:dyDescent="0.25">
      <c r="C786" s="8"/>
    </row>
    <row r="787" spans="3:3" x14ac:dyDescent="0.25">
      <c r="C787" s="8"/>
    </row>
    <row r="788" spans="3:3" x14ac:dyDescent="0.25">
      <c r="C788" s="8"/>
    </row>
    <row r="789" spans="3:3" x14ac:dyDescent="0.25">
      <c r="C789" s="8"/>
    </row>
    <row r="790" spans="3:3" x14ac:dyDescent="0.25">
      <c r="C790" s="8"/>
    </row>
    <row r="791" spans="3:3" x14ac:dyDescent="0.25">
      <c r="C791" s="8"/>
    </row>
    <row r="792" spans="3:3" x14ac:dyDescent="0.25">
      <c r="C792" s="8"/>
    </row>
  </sheetData>
  <conditionalFormatting sqref="B2:B47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Permits-Starts-Completions</vt:lpstr>
      <vt:lpstr>Permits_VS_GDP</vt:lpstr>
      <vt:lpstr>Permits_VS_SP500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2021-02-02T13:45:35Z</dcterms:created>
  <dcterms:modified xsi:type="dcterms:W3CDTF">2021-02-08T10:11:21Z</dcterms:modified>
</cp:coreProperties>
</file>